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 этапам" sheetId="1" state="visible" r:id="rId1"/>
    <sheet name="Состав этапов" sheetId="2" state="visible" r:id="rId2"/>
  </sheets>
  <definedNames>
    <definedName name="_xlnm.Print_Titles" localSheetId="0">'По этапам'!$1:$5</definedName>
    <definedName name="_xlnm.Print_Area" localSheetId="0">'По этапам'!$A$1:$J$24</definedName>
    <definedName name="_xlnm._FilterDatabase" localSheetId="1" hidden="1">'Состав этапов'!$A$5:$H$149</definedName>
    <definedName name="_xlnm.Print_Titles" localSheetId="1">'Состав этапов'!$1:$5</definedName>
    <definedName name="_xlnm.Print_Area" localSheetId="1">'Состав этапов'!$A$1:$H$153</definedName>
  </definedNames>
  <calcPr calcId="0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.##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0"/>
    </font>
    <font>
      <color rgb="004B5563"/>
      <sz val="10"/>
    </font>
    <font>
      <b val="1"/>
      <color rgb="00FFFFFF"/>
      <sz val="10"/>
    </font>
    <font>
      <sz val="10"/>
    </font>
    <font>
      <b val="1"/>
      <sz val="10"/>
    </font>
    <font>
      <b val="1"/>
    </font>
    <font>
      <color rgb="006B7280"/>
      <sz val="9"/>
    </font>
  </fonts>
  <fills count="6">
    <fill>
      <patternFill/>
    </fill>
    <fill>
      <patternFill patternType="gray125"/>
    </fill>
    <fill>
      <patternFill patternType="solid">
        <fgColor rgb="000E5E68"/>
      </patternFill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164" fontId="7" fillId="5" borderId="0" pivotButton="0" quotePrefix="0" xfId="0"/>
    <xf numFmtId="0" fontId="8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5" fontId="5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9" customWidth="1" min="2" max="2"/>
    <col width="61" customWidth="1" min="3" max="3"/>
    <col width="9" customWidth="1" min="4" max="4"/>
    <col width="11" customWidth="1" min="5" max="5"/>
    <col width="16" customWidth="1" min="6" max="6"/>
    <col width="16" customWidth="1" min="7" max="7"/>
    <col width="17" customWidth="1" min="8" max="8"/>
    <col width="16" customWidth="1" min="9" max="9"/>
    <col width="25" customWidth="1" min="10" max="10"/>
  </cols>
  <sheetData>
    <row r="1" ht="25" customHeight="1">
      <c r="A1" s="1" t="inlineStr">
        <is>
          <t>Ведомость по крупным этапам</t>
        </is>
      </c>
    </row>
    <row r="2" ht="30" customHeight="1">
      <c r="A2" s="2" t="inlineStr">
        <is>
          <t>Каркас, 100 м², один этаж — коробка, тёплый контур, инженерия, отделка</t>
        </is>
      </c>
    </row>
    <row r="3" ht="56" customHeight="1">
      <c r="A3" s="3" t="inlineStr">
        <is>
          <t>13 этапов, 144 позиции. Впишите суммы за работы и материалы в цветные поля. Всего и цена за единицу считаются сами. Если сумма дана с материалами, внесите её в «Работы» и напишите в примечании «с материалами». Незаполненный этап не считается бесплатным.</t>
        </is>
      </c>
    </row>
    <row r="5" ht="34" customHeight="1">
      <c r="A5" s="4" t="inlineStr">
        <is>
          <t>№</t>
        </is>
      </c>
      <c r="B5" s="4" t="inlineStr">
        <is>
          <t>Этап</t>
        </is>
      </c>
      <c r="C5" s="4" t="inlineStr">
        <is>
          <t>Что входит и ключевые объёмы</t>
        </is>
      </c>
      <c r="D5" s="4" t="inlineStr">
        <is>
          <t>Ед.</t>
        </is>
      </c>
      <c r="E5" s="4" t="inlineStr">
        <is>
          <t>Объём</t>
        </is>
      </c>
      <c r="F5" s="4" t="inlineStr">
        <is>
          <t>Работы, ₽</t>
        </is>
      </c>
      <c r="G5" s="4" t="inlineStr">
        <is>
          <t>Материалы, ₽</t>
        </is>
      </c>
      <c r="H5" s="4" t="inlineStr">
        <is>
          <t>Всего, ₽</t>
        </is>
      </c>
      <c r="I5" s="4" t="inlineStr">
        <is>
          <t>За единицу, ₽</t>
        </is>
      </c>
      <c r="J5" s="4" t="inlineStr">
        <is>
          <t>Примечание</t>
        </is>
      </c>
    </row>
    <row r="6" ht="98" customHeight="1">
      <c r="A6" s="5" t="n">
        <v>1</v>
      </c>
      <c r="B6" s="6" t="inlineStr">
        <is>
          <t>Земляные работы и подготовка</t>
        </is>
      </c>
      <c r="C6" s="5" t="inlineStr">
        <is>
          <t>Снятие плодородного слоя грунта — 144 м²; Разработка грунта в траншеях под фундамент — 24 м³; Устройство песчано-щебёночной подушки с уплотнением — 40 м²; Укладка геотекстиля — 100 м². Полный состав: 8 поз., лист «Состав этапов».</t>
        </is>
      </c>
      <c r="D6" s="5" t="inlineStr">
        <is>
          <t>м²</t>
        </is>
      </c>
      <c r="E6" s="7" t="n">
        <v>144</v>
      </c>
      <c r="F6" s="8" t="n"/>
      <c r="G6" s="9" t="n"/>
      <c r="H6" s="10">
        <f>IF(COUNT(F6:G6)=0,"",SUM(F6:G6))</f>
        <v/>
      </c>
      <c r="I6" s="10">
        <f>IF(H6="","",H6/E6)</f>
        <v/>
      </c>
      <c r="J6" s="5" t="n"/>
    </row>
    <row r="7" ht="98" customHeight="1">
      <c r="A7" s="5" t="n">
        <v>2</v>
      </c>
      <c r="B7" s="6" t="inlineStr">
        <is>
          <t>Фундамент и отмостка</t>
        </is>
      </c>
      <c r="C7" s="5" t="inlineStr">
        <is>
          <t>Бетонирование фундамента — 16 м³; Монтаж опалубки фундамента — 80 м²; Армирование фундамента — 16 м³; Устройство гидроизоляции фундамента — 20 м². Полный состав: 12 поз., лист «Состав этапов».</t>
        </is>
      </c>
      <c r="D7" s="5" t="inlineStr">
        <is>
          <t>м³</t>
        </is>
      </c>
      <c r="E7" s="7" t="n">
        <v>16</v>
      </c>
      <c r="F7" s="8" t="n"/>
      <c r="G7" s="9" t="n"/>
      <c r="H7" s="10">
        <f>IF(COUNT(F7:G7)=0,"",SUM(F7:G7))</f>
        <v/>
      </c>
      <c r="I7" s="10">
        <f>IF(H7="","",H7/E7)</f>
        <v/>
      </c>
      <c r="J7" s="5" t="n"/>
    </row>
    <row r="8" ht="98" customHeight="1">
      <c r="A8" s="5" t="n">
        <v>3</v>
      </c>
      <c r="B8" s="6" t="inlineStr">
        <is>
          <t>Стены и перегородки</t>
        </is>
      </c>
      <c r="C8" s="5" t="inlineStr">
        <is>
          <t>Сборка каркаса стен — 120 м²; Сборка каркаса перегородок — 94,5 м²; Монтаж утеплителя в каркас стен — 103 м²; Монтаж ветрозащиты — 120 м². Полный состав: 16 поз., лист «Состав этапов».</t>
        </is>
      </c>
      <c r="D8" s="5" t="inlineStr">
        <is>
          <t>м²</t>
        </is>
      </c>
      <c r="E8" s="7" t="n">
        <v>120</v>
      </c>
      <c r="F8" s="8" t="n"/>
      <c r="G8" s="9" t="n"/>
      <c r="H8" s="10">
        <f>IF(COUNT(F8:G8)=0,"",SUM(F8:G8))</f>
        <v/>
      </c>
      <c r="I8" s="10">
        <f>IF(H8="","",H8/E8)</f>
        <v/>
      </c>
      <c r="J8" s="5" t="n"/>
    </row>
    <row r="9" ht="98" customHeight="1">
      <c r="A9" s="5" t="n">
        <v>4</v>
      </c>
      <c r="B9" s="6" t="inlineStr">
        <is>
          <t>Перекрытия и черновой пол</t>
        </is>
      </c>
      <c r="C9" s="5" t="inlineStr">
        <is>
          <t>Монтаж балок перекрытия — 200 м²; Монтаж утеплителя в перекрытия — 200 м²; Устройство чернового пола — 100 м²; Доска сухая строганая 50х200х6000 для балок перекрытия — 4,4 м³. Полный состав: 8 поз., лист «Состав этапов».</t>
        </is>
      </c>
      <c r="D9" s="5" t="inlineStr">
        <is>
          <t>м²</t>
        </is>
      </c>
      <c r="E9" s="7" t="n">
        <v>200</v>
      </c>
      <c r="F9" s="8" t="n"/>
      <c r="G9" s="9" t="n"/>
      <c r="H9" s="10">
        <f>IF(COUNT(F9:G9)=0,"",SUM(F9:G9))</f>
        <v/>
      </c>
      <c r="I9" s="10">
        <f>IF(H9="","",H9/E9)</f>
        <v/>
      </c>
      <c r="J9" s="5" t="n"/>
    </row>
    <row r="10" ht="98" customHeight="1">
      <c r="A10" s="5" t="n">
        <v>5</v>
      </c>
      <c r="B10" s="6" t="inlineStr">
        <is>
          <t>Кровля и водосток</t>
        </is>
      </c>
      <c r="C10" s="5" t="inlineStr">
        <is>
          <t>Устройство стропильной системы — 138 м²; Монтаж обрешётки и контробрешётки — 138 м²; Монтаж гидроизоляции кровли — 138 м²; Монтаж металлочерепицы — 138 м². Полный состав: 13 поз., лист «Состав этапов».</t>
        </is>
      </c>
      <c r="D10" s="5" t="inlineStr">
        <is>
          <t>м²</t>
        </is>
      </c>
      <c r="E10" s="7" t="n">
        <v>138</v>
      </c>
      <c r="F10" s="8" t="n"/>
      <c r="G10" s="9" t="n"/>
      <c r="H10" s="10">
        <f>IF(COUNT(F10:G10)=0,"",SUM(F10:G10))</f>
        <v/>
      </c>
      <c r="I10" s="10">
        <f>IF(H10="","",H10/E10)</f>
        <v/>
      </c>
      <c r="J10" s="5" t="n"/>
    </row>
    <row r="11" ht="98" customHeight="1">
      <c r="A11" s="5" t="n">
        <v>6</v>
      </c>
      <c r="B11" s="6" t="inlineStr">
        <is>
          <t>Окна и входная дверь</t>
        </is>
      </c>
      <c r="C11" s="5" t="inlineStr">
        <is>
          <t>Установка окон — 15 м²; Установка входной двери — 1 шт; Отделка наружных оконных откосов — 8,75 м²; Установка наружных оконных отливов — 9 шт. Полный состав: 9 поз., лист «Состав этапов».</t>
        </is>
      </c>
      <c r="D11" s="5" t="inlineStr">
        <is>
          <t>м²</t>
        </is>
      </c>
      <c r="E11" s="7" t="n">
        <v>15</v>
      </c>
      <c r="F11" s="8" t="n"/>
      <c r="G11" s="9" t="n"/>
      <c r="H11" s="10">
        <f>IF(COUNT(F11:G11)=0,"",SUM(F11:G11))</f>
        <v/>
      </c>
      <c r="I11" s="10">
        <f>IF(H11="","",H11/E11)</f>
        <v/>
      </c>
      <c r="J11" s="5" t="n"/>
    </row>
    <row r="12" ht="98" customHeight="1">
      <c r="A12" s="5" t="n">
        <v>7</v>
      </c>
      <c r="B12" s="6" t="inlineStr">
        <is>
          <t>Фасад и цоколь</t>
        </is>
      </c>
      <c r="C12" s="5" t="inlineStr">
        <is>
          <t>Монтаж фасадной обшивки — 103 м²; Монтаж и демонтаж строительных лесов — 120 м²; Аренда строительных лесов — 120 м²; Облицовка цоколя — 24 м². Полный состав: 8 поз., лист «Состав этапов».</t>
        </is>
      </c>
      <c r="D12" s="5" t="inlineStr">
        <is>
          <t>м²</t>
        </is>
      </c>
      <c r="E12" s="7" t="n">
        <v>103</v>
      </c>
      <c r="F12" s="8" t="n"/>
      <c r="G12" s="9" t="n"/>
      <c r="H12" s="10">
        <f>IF(COUNT(F12:G12)=0,"",SUM(F12:G12))</f>
        <v/>
      </c>
      <c r="I12" s="10">
        <f>IF(H12="","",H12/E12)</f>
        <v/>
      </c>
      <c r="J12" s="5" t="n"/>
    </row>
    <row r="13" ht="98" customHeight="1">
      <c r="A13" s="5" t="n">
        <v>8</v>
      </c>
      <c r="B13" s="6" t="inlineStr">
        <is>
          <t>Электрика</t>
        </is>
      </c>
      <c r="C13" s="5" t="inlineStr">
        <is>
          <t>Электромонтаж точки (розетка, выключатель, светильник) — 60 шт; Монтаж ввода электричества (воздушный, СИП) — 15 м; Монтаж контура заземления — 10 м; Монтаж щита учёта и счётчика — 1 шт. Полный состав: 15 поз., лист «Состав этапов».</t>
        </is>
      </c>
      <c r="D13" s="5" t="inlineStr">
        <is>
          <t>шт</t>
        </is>
      </c>
      <c r="E13" s="7" t="n">
        <v>60</v>
      </c>
      <c r="F13" s="8" t="n"/>
      <c r="G13" s="9" t="n"/>
      <c r="H13" s="10">
        <f>IF(COUNT(F13:G13)=0,"",SUM(F13:G13))</f>
        <v/>
      </c>
      <c r="I13" s="10">
        <f>IF(H13="","",H13/E13)</f>
        <v/>
      </c>
      <c r="J13" s="5" t="n"/>
    </row>
    <row r="14" ht="98" customHeight="1">
      <c r="A14" s="5" t="n">
        <v>9</v>
      </c>
      <c r="B14" s="6" t="inlineStr">
        <is>
          <t>Водоснабжение и канализация</t>
        </is>
      </c>
      <c r="C14" s="5" t="inlineStr">
        <is>
          <t>Монтаж водоснабжения — 80 м; Установка водонагревателя — 1 шт; Установка насосной станции — 1 шт; Монтаж ввода воды — 15 м. Полный состав: 15 поз., лист «Состав этапов».</t>
        </is>
      </c>
      <c r="D14" s="5" t="inlineStr">
        <is>
          <t>компл.</t>
        </is>
      </c>
      <c r="E14" s="7" t="n">
        <v>1</v>
      </c>
      <c r="F14" s="8" t="n"/>
      <c r="G14" s="9" t="n"/>
      <c r="H14" s="10">
        <f>IF(COUNT(F14:G14)=0,"",SUM(F14:G14))</f>
        <v/>
      </c>
      <c r="I14" s="10">
        <f>IF(H14="","",H14/E14)</f>
        <v/>
      </c>
      <c r="J14" s="5" t="n"/>
    </row>
    <row r="15" ht="98" customHeight="1">
      <c r="A15" s="5" t="n">
        <v>10</v>
      </c>
      <c r="B15" s="6" t="inlineStr">
        <is>
          <t>Отопление и вентиляция</t>
        </is>
      </c>
      <c r="C15" s="5" t="inlineStr">
        <is>
          <t>Установка радиаторов отопления — 9 шт; Монтаж трубопроводов отопления — 120 м; Монтаж вентиляции — 25 м; Устройство приточного клапана в стене — 4 шт. Полный состав: 12 поз., лист «Состав этапов».</t>
        </is>
      </c>
      <c r="D15" s="5" t="inlineStr">
        <is>
          <t>компл.</t>
        </is>
      </c>
      <c r="E15" s="7" t="n">
        <v>1</v>
      </c>
      <c r="F15" s="8" t="n"/>
      <c r="G15" s="9" t="n"/>
      <c r="H15" s="10">
        <f>IF(COUNT(F15:G15)=0,"",SUM(F15:G15))</f>
        <v/>
      </c>
      <c r="I15" s="10">
        <f>IF(H15="","",H15/E15)</f>
        <v/>
      </c>
      <c r="J15" s="5" t="n"/>
    </row>
    <row r="16" ht="98" customHeight="1">
      <c r="A16" s="5" t="n">
        <v>11</v>
      </c>
      <c r="B16" s="6" t="inlineStr">
        <is>
          <t>Внутренняя отделка</t>
        </is>
      </c>
      <c r="C16" s="5" t="inlineStr">
        <is>
          <t>Устройство стяжки пола — 100 м²; Укладка ламината — 60 м²; Укладка керамогранита на пол — 25 м²; Оштукатуривание и шпаклевание стен — 292 м². Полный состав: 18 поз., лист «Состав этапов».</t>
        </is>
      </c>
      <c r="D16" s="5" t="inlineStr">
        <is>
          <t>м²</t>
        </is>
      </c>
      <c r="E16" s="7" t="n">
        <v>100</v>
      </c>
      <c r="F16" s="8" t="n"/>
      <c r="G16" s="9" t="n"/>
      <c r="H16" s="10">
        <f>IF(COUNT(F16:G16)=0,"",SUM(F16:G16))</f>
        <v/>
      </c>
      <c r="I16" s="10">
        <f>IF(H16="","",H16/E16)</f>
        <v/>
      </c>
      <c r="J16" s="5" t="n"/>
    </row>
    <row r="17" ht="98" customHeight="1">
      <c r="A17" s="5" t="n">
        <v>12</v>
      </c>
      <c r="B17" s="6" t="inlineStr">
        <is>
          <t>Межкомнатные двери и сантехника</t>
        </is>
      </c>
      <c r="C17" s="5" t="inlineStr">
        <is>
          <t>Установка межкомнатных дверей — 6 шт; Установка сантехнических приборов — 8 шт; Дверь межкомнатная с коробкой — 6 шт; Унитаз с бачком — 2 шт. Полный состав: 7 поз., лист «Состав этапов».</t>
        </is>
      </c>
      <c r="D17" s="5" t="inlineStr">
        <is>
          <t>компл.</t>
        </is>
      </c>
      <c r="E17" s="7" t="n">
        <v>1</v>
      </c>
      <c r="F17" s="8" t="n"/>
      <c r="G17" s="9" t="n"/>
      <c r="H17" s="10">
        <f>IF(COUNT(F17:G17)=0,"",SUM(F17:G17))</f>
        <v/>
      </c>
      <c r="I17" s="10">
        <f>IF(H17="","",H17/E17)</f>
        <v/>
      </c>
      <c r="J17" s="5" t="n"/>
    </row>
    <row r="18" ht="98" customHeight="1">
      <c r="A18" s="5" t="n">
        <v>13</v>
      </c>
      <c r="B18" s="6" t="inlineStr">
        <is>
          <t>Доставка, разгрузка, вывоз мусора</t>
        </is>
      </c>
      <c r="C18" s="5" t="inlineStr">
        <is>
          <t>Доставка материалов — 6 рейс; Разгрузка материалов — 6 рейс; Вывоз строительного мусора — 8 м³. Полный состав: 3 поз., лист «Состав этапов».</t>
        </is>
      </c>
      <c r="D18" s="5" t="inlineStr">
        <is>
          <t>рейс</t>
        </is>
      </c>
      <c r="E18" s="7" t="n">
        <v>6</v>
      </c>
      <c r="F18" s="8" t="n"/>
      <c r="G18" s="9" t="n"/>
      <c r="H18" s="10">
        <f>IF(COUNT(F18:G18)=0,"",SUM(F18:G18))</f>
        <v/>
      </c>
      <c r="I18" s="10">
        <f>IF(H18="","",H18/E18)</f>
        <v/>
      </c>
      <c r="J18" s="5" t="n"/>
    </row>
    <row r="19">
      <c r="C19" t="inlineStr">
        <is>
          <t>Сумма заполненных этапов</t>
        </is>
      </c>
      <c r="F19" s="11">
        <f>IF(COUNT(F6:F18)=0,"",SUM(F6:F18))</f>
        <v/>
      </c>
      <c r="G19" s="11">
        <f>IF(COUNT(G6:G18)=0,"",SUM(G6:G18))</f>
        <v/>
      </c>
      <c r="H19" s="11">
        <f>IF(COUNT(H6:H18)=0,"",SUM(H6:H18))</f>
        <v/>
      </c>
    </row>
    <row r="20">
      <c r="C20" t="inlineStr">
        <is>
          <t>Полнота предложения</t>
        </is>
      </c>
      <c r="H20">
        <f>IF(COUNT(H6:H18)=13,"Все этапы заполнены","Есть незаполненные этапы")</f>
        <v/>
      </c>
    </row>
    <row r="22" ht="52" customHeight="1">
      <c r="A22" s="12" t="inlineStr">
        <is>
          <t>Ведомость собрана калькулятором сервиса «Сметовед» (smetoved.ru/kalkulyator/) по типовому дому: каркас (каркас 150 мм, минвата, обшивка OSB), 100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23">
      <c r="A23" t="inlineStr">
        <is>
          <t>Составлена 23.10.2026. Этапов: 13. Позиций: 144.</t>
        </is>
      </c>
    </row>
    <row r="24" ht="30" customHeight="1">
      <c r="A24" s="13" t="inlineStr">
        <is>
          <t>Ключевой объём указан для ориентира цены всего этапа; остальные работы входят в ту же сумму. Вместе с этой формой передавайте полную ведомость. smetoved.ru/kalkulyator/</t>
        </is>
      </c>
    </row>
  </sheetData>
  <mergeCells count="6">
    <mergeCell ref="A1:J1"/>
    <mergeCell ref="A22:J22"/>
    <mergeCell ref="A3:J3"/>
    <mergeCell ref="A24:J24"/>
    <mergeCell ref="A2:J2"/>
    <mergeCell ref="H20:J20"/>
  </mergeCells>
  <dataValidations count="1">
    <dataValidation sqref="F6:G18" showDropDown="0" showInputMessage="0" showErrorMessage="1" allowBlank="1" errorTitle="Введите сумму" error="Нужна сумма числом, от нуля. Пояснение внесите в примечание." type="decimal" errorStyle="stop" operator="greaterThanOrEqual">
      <formula1>0</formula1>
    </dataValidation>
  </dataValidations>
  <pageMargins left="0.75" right="0.75" top="1" bottom="1" header="0.5" footer="0.5"/>
  <pageSetup orientation="landscape" paperSize="8" fitToHeight="0" fitToWidth="1"/>
  <headerFooter>
    <oddHeader/>
    <oddFooter>&amp;CСметовед · Страница &amp;P из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  <col width="13" customWidth="1" min="4" max="4"/>
    <col width="65" customWidth="1" min="5" max="5"/>
    <col width="9" customWidth="1" min="6" max="6"/>
    <col width="12" customWidth="1" min="7" max="7"/>
    <col width="9" customWidth="1" min="8" max="8"/>
  </cols>
  <sheetData>
    <row r="1" ht="25" customHeight="1">
      <c r="A1" s="1" t="inlineStr">
        <is>
          <t>Состав этапов — все исходные позиции</t>
        </is>
      </c>
    </row>
    <row r="2" ht="30" customHeight="1">
      <c r="A2" s="2" t="inlineStr">
        <is>
          <t>Каркас, 100 м², один этаж — коробка, тёплый контур, инженерия, отделка</t>
        </is>
      </c>
    </row>
    <row r="3" ht="56" customHeight="1">
      <c r="A3" s="3" t="inlineStr">
        <is>
          <t>Состав и объёмы совпадают с полной ведомостью. Номер исходной позиции сохранён. Цены заполняются на листе «По этапам». Для построчной цены используйте полную ведомость.</t>
        </is>
      </c>
    </row>
    <row r="5" ht="34" customHeight="1">
      <c r="A5" s="4" t="inlineStr">
        <is>
          <t>Этап</t>
        </is>
      </c>
      <c r="B5" s="4" t="inlineStr">
        <is>
          <t>№ исходной позиции</t>
        </is>
      </c>
      <c r="C5" s="4" t="inlineStr">
        <is>
          <t>Раздел</t>
        </is>
      </c>
      <c r="D5" s="4" t="inlineStr">
        <is>
          <t>Работа или материал</t>
        </is>
      </c>
      <c r="E5" s="4" t="inlineStr">
        <is>
          <t>Наименование</t>
        </is>
      </c>
      <c r="F5" s="4" t="inlineStr">
        <is>
          <t>Ед.</t>
        </is>
      </c>
      <c r="G5" s="4" t="inlineStr">
        <is>
          <t>Объём</t>
        </is>
      </c>
      <c r="H5" s="4" t="inlineStr">
        <is>
          <t>№ этапа</t>
        </is>
      </c>
    </row>
    <row r="6" ht="34" customHeight="1">
      <c r="A6" s="14" t="inlineStr">
        <is>
          <t>Земляные работы и подготовка</t>
        </is>
      </c>
      <c r="B6" s="14" t="n">
        <v>1</v>
      </c>
      <c r="C6" s="14" t="inlineStr">
        <is>
          <t>Земляные работы</t>
        </is>
      </c>
      <c r="D6" s="14" t="inlineStr">
        <is>
          <t>Работа</t>
        </is>
      </c>
      <c r="E6" s="14" t="inlineStr">
        <is>
          <t>Снятие плодородного слоя грунта</t>
        </is>
      </c>
      <c r="F6" s="14" t="inlineStr">
        <is>
          <t>м²</t>
        </is>
      </c>
      <c r="G6" s="15" t="n">
        <v>144</v>
      </c>
      <c r="H6" s="14" t="n">
        <v>1</v>
      </c>
    </row>
    <row r="7" ht="34" customHeight="1">
      <c r="A7" s="14" t="inlineStr">
        <is>
          <t>Земляные работы и подготовка</t>
        </is>
      </c>
      <c r="B7" s="14" t="n">
        <v>2</v>
      </c>
      <c r="C7" s="14" t="inlineStr">
        <is>
          <t>Земляные работы</t>
        </is>
      </c>
      <c r="D7" s="14" t="inlineStr">
        <is>
          <t>Работа</t>
        </is>
      </c>
      <c r="E7" s="14" t="inlineStr">
        <is>
          <t>Разработка грунта в траншеях под фундамент</t>
        </is>
      </c>
      <c r="F7" s="14" t="inlineStr">
        <is>
          <t>м³</t>
        </is>
      </c>
      <c r="G7" s="15" t="n">
        <v>24</v>
      </c>
      <c r="H7" s="14" t="n">
        <v>1</v>
      </c>
    </row>
    <row r="8" ht="34" customHeight="1">
      <c r="A8" s="16" t="inlineStr">
        <is>
          <t>Земляные работы и подготовка</t>
        </is>
      </c>
      <c r="B8" s="16" t="n">
        <v>3</v>
      </c>
      <c r="C8" s="16" t="inlineStr">
        <is>
          <t>Земляные работы</t>
        </is>
      </c>
      <c r="D8" s="16" t="inlineStr">
        <is>
          <t>Материал</t>
        </is>
      </c>
      <c r="E8" s="16" t="inlineStr">
        <is>
          <t>Песок строительный для подушки</t>
        </is>
      </c>
      <c r="F8" s="16" t="inlineStr">
        <is>
          <t>м³</t>
        </is>
      </c>
      <c r="G8" s="17" t="n">
        <v>13.8</v>
      </c>
      <c r="H8" s="16" t="n">
        <v>1</v>
      </c>
    </row>
    <row r="9" ht="34" customHeight="1">
      <c r="A9" s="16" t="inlineStr">
        <is>
          <t>Земляные работы и подготовка</t>
        </is>
      </c>
      <c r="B9" s="16" t="n">
        <v>4</v>
      </c>
      <c r="C9" s="16" t="inlineStr">
        <is>
          <t>Земляные работы</t>
        </is>
      </c>
      <c r="D9" s="16" t="inlineStr">
        <is>
          <t>Материал</t>
        </is>
      </c>
      <c r="E9" s="16" t="inlineStr">
        <is>
          <t>Щебень фракции 20-40</t>
        </is>
      </c>
      <c r="F9" s="16" t="inlineStr">
        <is>
          <t>м³</t>
        </is>
      </c>
      <c r="G9" s="17" t="n">
        <v>4.6</v>
      </c>
      <c r="H9" s="16" t="n">
        <v>1</v>
      </c>
    </row>
    <row r="10" ht="34" customHeight="1">
      <c r="A10" s="14" t="inlineStr">
        <is>
          <t>Земляные работы и подготовка</t>
        </is>
      </c>
      <c r="B10" s="14" t="n">
        <v>5</v>
      </c>
      <c r="C10" s="14" t="inlineStr">
        <is>
          <t>Земляные работы</t>
        </is>
      </c>
      <c r="D10" s="14" t="inlineStr">
        <is>
          <t>Работа</t>
        </is>
      </c>
      <c r="E10" s="14" t="inlineStr">
        <is>
          <t>Устройство песчано-щебёночной подушки с уплотнением</t>
        </is>
      </c>
      <c r="F10" s="14" t="inlineStr">
        <is>
          <t>м²</t>
        </is>
      </c>
      <c r="G10" s="15" t="n">
        <v>40</v>
      </c>
      <c r="H10" s="14" t="n">
        <v>1</v>
      </c>
    </row>
    <row r="11" ht="34" customHeight="1">
      <c r="A11" s="16" t="inlineStr">
        <is>
          <t>Земляные работы и подготовка</t>
        </is>
      </c>
      <c r="B11" s="16" t="n">
        <v>6</v>
      </c>
      <c r="C11" s="16" t="inlineStr">
        <is>
          <t>Земляные работы</t>
        </is>
      </c>
      <c r="D11" s="16" t="inlineStr">
        <is>
          <t>Материал</t>
        </is>
      </c>
      <c r="E11" s="16" t="inlineStr">
        <is>
          <t>Геотекстиль 150 г/м²</t>
        </is>
      </c>
      <c r="F11" s="16" t="inlineStr">
        <is>
          <t>м²</t>
        </is>
      </c>
      <c r="G11" s="17" t="n">
        <v>110</v>
      </c>
      <c r="H11" s="16" t="n">
        <v>1</v>
      </c>
    </row>
    <row r="12" ht="34" customHeight="1">
      <c r="A12" s="14" t="inlineStr">
        <is>
          <t>Земляные работы и подготовка</t>
        </is>
      </c>
      <c r="B12" s="14" t="n">
        <v>7</v>
      </c>
      <c r="C12" s="14" t="inlineStr">
        <is>
          <t>Земляные работы</t>
        </is>
      </c>
      <c r="D12" s="14" t="inlineStr">
        <is>
          <t>Работа</t>
        </is>
      </c>
      <c r="E12" s="14" t="inlineStr">
        <is>
          <t>Укладка геотекстиля</t>
        </is>
      </c>
      <c r="F12" s="14" t="inlineStr">
        <is>
          <t>м²</t>
        </is>
      </c>
      <c r="G12" s="15" t="n">
        <v>100</v>
      </c>
      <c r="H12" s="14" t="n">
        <v>1</v>
      </c>
    </row>
    <row r="13" ht="34" customHeight="1">
      <c r="A13" s="14" t="inlineStr">
        <is>
          <t>Земляные работы и подготовка</t>
        </is>
      </c>
      <c r="B13" s="14" t="n">
        <v>8</v>
      </c>
      <c r="C13" s="14" t="inlineStr">
        <is>
          <t>Земляные работы</t>
        </is>
      </c>
      <c r="D13" s="14" t="inlineStr">
        <is>
          <t>Работа</t>
        </is>
      </c>
      <c r="E13" s="14" t="inlineStr">
        <is>
          <t>Обратная засыпка грунта</t>
        </is>
      </c>
      <c r="F13" s="14" t="inlineStr">
        <is>
          <t>м³</t>
        </is>
      </c>
      <c r="G13" s="15" t="n">
        <v>4</v>
      </c>
      <c r="H13" s="14" t="n">
        <v>1</v>
      </c>
    </row>
    <row r="14" ht="34" customHeight="1">
      <c r="A14" s="14" t="inlineStr">
        <is>
          <t>Фундамент и отмостка</t>
        </is>
      </c>
      <c r="B14" s="14" t="n">
        <v>9</v>
      </c>
      <c r="C14" s="14" t="inlineStr">
        <is>
          <t>Фундамент</t>
        </is>
      </c>
      <c r="D14" s="14" t="inlineStr">
        <is>
          <t>Работа</t>
        </is>
      </c>
      <c r="E14" s="14" t="inlineStr">
        <is>
          <t>Монтаж опалубки фундамента</t>
        </is>
      </c>
      <c r="F14" s="14" t="inlineStr">
        <is>
          <t>м²</t>
        </is>
      </c>
      <c r="G14" s="15" t="n">
        <v>80</v>
      </c>
      <c r="H14" s="14" t="n">
        <v>2</v>
      </c>
    </row>
    <row r="15" ht="34" customHeight="1">
      <c r="A15" s="16" t="inlineStr">
        <is>
          <t>Фундамент и отмостка</t>
        </is>
      </c>
      <c r="B15" s="16" t="n">
        <v>10</v>
      </c>
      <c r="C15" s="16" t="inlineStr">
        <is>
          <t>Фундамент</t>
        </is>
      </c>
      <c r="D15" s="16" t="inlineStr">
        <is>
          <t>Материал</t>
        </is>
      </c>
      <c r="E15" s="16" t="inlineStr">
        <is>
          <t>Доска обрезная 25х150 для опалубки</t>
        </is>
      </c>
      <c r="F15" s="16" t="inlineStr">
        <is>
          <t>м³</t>
        </is>
      </c>
      <c r="G15" s="17" t="n">
        <v>0.7</v>
      </c>
      <c r="H15" s="16" t="n">
        <v>2</v>
      </c>
    </row>
    <row r="16" ht="34" customHeight="1">
      <c r="A16" s="16" t="inlineStr">
        <is>
          <t>Фундамент и отмостка</t>
        </is>
      </c>
      <c r="B16" s="16" t="n">
        <v>11</v>
      </c>
      <c r="C16" s="16" t="inlineStr">
        <is>
          <t>Фундамент</t>
        </is>
      </c>
      <c r="D16" s="16" t="inlineStr">
        <is>
          <t>Материал</t>
        </is>
      </c>
      <c r="E16" s="16" t="inlineStr">
        <is>
          <t>Арматура A500C d12</t>
        </is>
      </c>
      <c r="F16" s="16" t="inlineStr">
        <is>
          <t>т</t>
        </is>
      </c>
      <c r="G16" s="17" t="n">
        <v>1.2</v>
      </c>
      <c r="H16" s="16" t="n">
        <v>2</v>
      </c>
    </row>
    <row r="17" ht="34" customHeight="1">
      <c r="A17" s="16" t="inlineStr">
        <is>
          <t>Фундамент и отмостка</t>
        </is>
      </c>
      <c r="B17" s="16" t="n">
        <v>12</v>
      </c>
      <c r="C17" s="16" t="inlineStr">
        <is>
          <t>Фундамент</t>
        </is>
      </c>
      <c r="D17" s="16" t="inlineStr">
        <is>
          <t>Материал</t>
        </is>
      </c>
      <c r="E17" s="16" t="inlineStr">
        <is>
          <t>Вязальная проволока</t>
        </is>
      </c>
      <c r="F17" s="16" t="inlineStr">
        <is>
          <t>кг</t>
        </is>
      </c>
      <c r="G17" s="17" t="n">
        <v>12</v>
      </c>
      <c r="H17" s="16" t="n">
        <v>2</v>
      </c>
    </row>
    <row r="18" ht="34" customHeight="1">
      <c r="A18" s="14" t="inlineStr">
        <is>
          <t>Фундамент и отмостка</t>
        </is>
      </c>
      <c r="B18" s="14" t="n">
        <v>13</v>
      </c>
      <c r="C18" s="14" t="inlineStr">
        <is>
          <t>Фундамент</t>
        </is>
      </c>
      <c r="D18" s="14" t="inlineStr">
        <is>
          <t>Работа</t>
        </is>
      </c>
      <c r="E18" s="14" t="inlineStr">
        <is>
          <t>Армирование фундамента</t>
        </is>
      </c>
      <c r="F18" s="14" t="inlineStr">
        <is>
          <t>м³</t>
        </is>
      </c>
      <c r="G18" s="15" t="n">
        <v>16</v>
      </c>
      <c r="H18" s="14" t="n">
        <v>2</v>
      </c>
    </row>
    <row r="19" ht="34" customHeight="1">
      <c r="A19" s="16" t="inlineStr">
        <is>
          <t>Фундамент и отмостка</t>
        </is>
      </c>
      <c r="B19" s="16" t="n">
        <v>14</v>
      </c>
      <c r="C19" s="16" t="inlineStr">
        <is>
          <t>Фундамент</t>
        </is>
      </c>
      <c r="D19" s="16" t="inlineStr">
        <is>
          <t>Материал</t>
        </is>
      </c>
      <c r="E19" s="16" t="inlineStr">
        <is>
          <t>Бетон B22,5 (М300)</t>
        </is>
      </c>
      <c r="F19" s="16" t="inlineStr">
        <is>
          <t>м³</t>
        </is>
      </c>
      <c r="G19" s="17" t="n">
        <v>16.5</v>
      </c>
      <c r="H19" s="16" t="n">
        <v>2</v>
      </c>
    </row>
    <row r="20" ht="34" customHeight="1">
      <c r="A20" s="14" t="inlineStr">
        <is>
          <t>Фундамент и отмостка</t>
        </is>
      </c>
      <c r="B20" s="14" t="n">
        <v>15</v>
      </c>
      <c r="C20" s="14" t="inlineStr">
        <is>
          <t>Фундамент</t>
        </is>
      </c>
      <c r="D20" s="14" t="inlineStr">
        <is>
          <t>Работа</t>
        </is>
      </c>
      <c r="E20" s="14" t="inlineStr">
        <is>
          <t>Бетонирование фундамента</t>
        </is>
      </c>
      <c r="F20" s="14" t="inlineStr">
        <is>
          <t>м³</t>
        </is>
      </c>
      <c r="G20" s="15" t="n">
        <v>16</v>
      </c>
      <c r="H20" s="14" t="n">
        <v>2</v>
      </c>
    </row>
    <row r="21" ht="34" customHeight="1">
      <c r="A21" s="16" t="inlineStr">
        <is>
          <t>Фундамент и отмостка</t>
        </is>
      </c>
      <c r="B21" s="16" t="n">
        <v>16</v>
      </c>
      <c r="C21" s="16" t="inlineStr">
        <is>
          <t>Фундамент</t>
        </is>
      </c>
      <c r="D21" s="16" t="inlineStr">
        <is>
          <t>Материал</t>
        </is>
      </c>
      <c r="E21" s="16" t="inlineStr">
        <is>
          <t>Гидроизоляция фундамента рулонная</t>
        </is>
      </c>
      <c r="F21" s="16" t="inlineStr">
        <is>
          <t>м²</t>
        </is>
      </c>
      <c r="G21" s="17" t="n">
        <v>23</v>
      </c>
      <c r="H21" s="16" t="n">
        <v>2</v>
      </c>
    </row>
    <row r="22" ht="34" customHeight="1">
      <c r="A22" s="14" t="inlineStr">
        <is>
          <t>Фундамент и отмостка</t>
        </is>
      </c>
      <c r="B22" s="14" t="n">
        <v>17</v>
      </c>
      <c r="C22" s="14" t="inlineStr">
        <is>
          <t>Фундамент</t>
        </is>
      </c>
      <c r="D22" s="14" t="inlineStr">
        <is>
          <t>Работа</t>
        </is>
      </c>
      <c r="E22" s="14" t="inlineStr">
        <is>
          <t>Устройство гидроизоляции фундамента</t>
        </is>
      </c>
      <c r="F22" s="14" t="inlineStr">
        <is>
          <t>м²</t>
        </is>
      </c>
      <c r="G22" s="15" t="n">
        <v>20</v>
      </c>
      <c r="H22" s="14" t="n">
        <v>2</v>
      </c>
    </row>
    <row r="23" ht="34" customHeight="1">
      <c r="A23" s="16" t="inlineStr">
        <is>
          <t>Фундамент и отмостка</t>
        </is>
      </c>
      <c r="B23" s="16" t="n">
        <v>18</v>
      </c>
      <c r="C23" s="16" t="inlineStr">
        <is>
          <t>Фундамент</t>
        </is>
      </c>
      <c r="D23" s="16" t="inlineStr">
        <is>
          <t>Материал</t>
        </is>
      </c>
      <c r="E23" s="16" t="inlineStr">
        <is>
          <t>Утеплитель ЭППС 50 мм для цоколя</t>
        </is>
      </c>
      <c r="F23" s="16" t="inlineStr">
        <is>
          <t>м³</t>
        </is>
      </c>
      <c r="G23" s="17" t="n">
        <v>1.2</v>
      </c>
      <c r="H23" s="16" t="n">
        <v>2</v>
      </c>
    </row>
    <row r="24" ht="34" customHeight="1">
      <c r="A24" s="14" t="inlineStr">
        <is>
          <t>Фундамент и отмостка</t>
        </is>
      </c>
      <c r="B24" s="14" t="n">
        <v>19</v>
      </c>
      <c r="C24" s="14" t="inlineStr">
        <is>
          <t>Фундамент</t>
        </is>
      </c>
      <c r="D24" s="14" t="inlineStr">
        <is>
          <t>Работа</t>
        </is>
      </c>
      <c r="E24" s="14" t="inlineStr">
        <is>
          <t>Утепление цоколя плитами ЭППС</t>
        </is>
      </c>
      <c r="F24" s="14" t="inlineStr">
        <is>
          <t>м²</t>
        </is>
      </c>
      <c r="G24" s="15" t="n">
        <v>24</v>
      </c>
      <c r="H24" s="14" t="n">
        <v>2</v>
      </c>
    </row>
    <row r="25" ht="34" customHeight="1">
      <c r="A25" s="14" t="inlineStr">
        <is>
          <t>Фундамент и отмостка</t>
        </is>
      </c>
      <c r="B25" s="14" t="n">
        <v>20</v>
      </c>
      <c r="C25" s="14" t="inlineStr">
        <is>
          <t>Фундамент</t>
        </is>
      </c>
      <c r="D25" s="14" t="inlineStr">
        <is>
          <t>Работа</t>
        </is>
      </c>
      <c r="E25" s="14" t="inlineStr">
        <is>
          <t>Устройство отмостки бетонной</t>
        </is>
      </c>
      <c r="F25" s="14" t="inlineStr">
        <is>
          <t>м²</t>
        </is>
      </c>
      <c r="G25" s="15" t="n">
        <v>40</v>
      </c>
      <c r="H25" s="14" t="n">
        <v>2</v>
      </c>
    </row>
    <row r="26" ht="34" customHeight="1">
      <c r="A26" s="16" t="inlineStr">
        <is>
          <t>Стены и перегородки</t>
        </is>
      </c>
      <c r="B26" s="16" t="n">
        <v>21</v>
      </c>
      <c r="C26" s="16" t="inlineStr">
        <is>
          <t>Каркас стен</t>
        </is>
      </c>
      <c r="D26" s="16" t="inlineStr">
        <is>
          <t>Материал</t>
        </is>
      </c>
      <c r="E26" s="16" t="inlineStr">
        <is>
          <t>Доска сухая строганая 50х200х6000 нижнего и верхнего венца</t>
        </is>
      </c>
      <c r="F26" s="16" t="inlineStr">
        <is>
          <t>м³</t>
        </is>
      </c>
      <c r="G26" s="17" t="n">
        <v>1</v>
      </c>
      <c r="H26" s="16" t="n">
        <v>3</v>
      </c>
    </row>
    <row r="27" ht="34" customHeight="1">
      <c r="A27" s="16" t="inlineStr">
        <is>
          <t>Стены и перегородки</t>
        </is>
      </c>
      <c r="B27" s="16" t="n">
        <v>22</v>
      </c>
      <c r="C27" s="16" t="inlineStr">
        <is>
          <t>Каркас стен</t>
        </is>
      </c>
      <c r="D27" s="16" t="inlineStr">
        <is>
          <t>Материал</t>
        </is>
      </c>
      <c r="E27" s="16" t="inlineStr">
        <is>
          <t>Доска сухая строганая 50х150х6000 для стоек каркаса</t>
        </is>
      </c>
      <c r="F27" s="16" t="inlineStr">
        <is>
          <t>м³</t>
        </is>
      </c>
      <c r="G27" s="17" t="n">
        <v>2.16</v>
      </c>
      <c r="H27" s="16" t="n">
        <v>3</v>
      </c>
    </row>
    <row r="28" ht="34" customHeight="1">
      <c r="A28" s="16" t="inlineStr">
        <is>
          <t>Стены и перегородки</t>
        </is>
      </c>
      <c r="B28" s="16" t="n">
        <v>23</v>
      </c>
      <c r="C28" s="16" t="inlineStr">
        <is>
          <t>Каркас стен</t>
        </is>
      </c>
      <c r="D28" s="16" t="inlineStr">
        <is>
          <t>Материал</t>
        </is>
      </c>
      <c r="E28" s="16" t="inlineStr">
        <is>
          <t>Доска сухая строганая 50х100х6000 для перегородок</t>
        </is>
      </c>
      <c r="F28" s="16" t="inlineStr">
        <is>
          <t>м³</t>
        </is>
      </c>
      <c r="G28" s="17" t="n">
        <v>1.32</v>
      </c>
      <c r="H28" s="16" t="n">
        <v>3</v>
      </c>
    </row>
    <row r="29" ht="34" customHeight="1">
      <c r="A29" s="16" t="inlineStr">
        <is>
          <t>Стены и перегородки</t>
        </is>
      </c>
      <c r="B29" s="16" t="n">
        <v>24</v>
      </c>
      <c r="C29" s="16" t="inlineStr">
        <is>
          <t>Каркас стен</t>
        </is>
      </c>
      <c r="D29" s="16" t="inlineStr">
        <is>
          <t>Материал</t>
        </is>
      </c>
      <c r="E29" s="16" t="inlineStr">
        <is>
          <t>Антисептик для древесины</t>
        </is>
      </c>
      <c r="F29" s="16" t="inlineStr">
        <is>
          <t>кг</t>
        </is>
      </c>
      <c r="G29" s="17" t="n">
        <v>53.6</v>
      </c>
      <c r="H29" s="16" t="n">
        <v>3</v>
      </c>
    </row>
    <row r="30" ht="34" customHeight="1">
      <c r="A30" s="14" t="inlineStr">
        <is>
          <t>Стены и перегородки</t>
        </is>
      </c>
      <c r="B30" s="14" t="n">
        <v>25</v>
      </c>
      <c r="C30" s="14" t="inlineStr">
        <is>
          <t>Каркас стен</t>
        </is>
      </c>
      <c r="D30" s="14" t="inlineStr">
        <is>
          <t>Работа</t>
        </is>
      </c>
      <c r="E30" s="14" t="inlineStr">
        <is>
          <t>Сборка каркаса стен</t>
        </is>
      </c>
      <c r="F30" s="14" t="inlineStr">
        <is>
          <t>м²</t>
        </is>
      </c>
      <c r="G30" s="15" t="n">
        <v>120</v>
      </c>
      <c r="H30" s="14" t="n">
        <v>3</v>
      </c>
    </row>
    <row r="31" ht="34" customHeight="1">
      <c r="A31" s="14" t="inlineStr">
        <is>
          <t>Стены и перегородки</t>
        </is>
      </c>
      <c r="B31" s="14" t="n">
        <v>26</v>
      </c>
      <c r="C31" s="14" t="inlineStr">
        <is>
          <t>Каркас стен</t>
        </is>
      </c>
      <c r="D31" s="14" t="inlineStr">
        <is>
          <t>Работа</t>
        </is>
      </c>
      <c r="E31" s="14" t="inlineStr">
        <is>
          <t>Сборка каркаса перегородок</t>
        </is>
      </c>
      <c r="F31" s="14" t="inlineStr">
        <is>
          <t>м²</t>
        </is>
      </c>
      <c r="G31" s="15" t="n">
        <v>94.5</v>
      </c>
      <c r="H31" s="14" t="n">
        <v>3</v>
      </c>
    </row>
    <row r="32" ht="34" customHeight="1">
      <c r="A32" s="16" t="inlineStr">
        <is>
          <t>Стены и перегородки</t>
        </is>
      </c>
      <c r="B32" s="16" t="n">
        <v>27</v>
      </c>
      <c r="C32" s="16" t="inlineStr">
        <is>
          <t>Каркас стен</t>
        </is>
      </c>
      <c r="D32" s="16" t="inlineStr">
        <is>
          <t>Материал</t>
        </is>
      </c>
      <c r="E32" s="16" t="inlineStr">
        <is>
          <t>Минеральная вата 150 мм для стен</t>
        </is>
      </c>
      <c r="F32" s="16" t="inlineStr">
        <is>
          <t>м³</t>
        </is>
      </c>
      <c r="G32" s="17" t="n">
        <v>16.2</v>
      </c>
      <c r="H32" s="16" t="n">
        <v>3</v>
      </c>
    </row>
    <row r="33" ht="34" customHeight="1">
      <c r="A33" s="14" t="inlineStr">
        <is>
          <t>Стены и перегородки</t>
        </is>
      </c>
      <c r="B33" s="14" t="n">
        <v>28</v>
      </c>
      <c r="C33" s="14" t="inlineStr">
        <is>
          <t>Каркас стен</t>
        </is>
      </c>
      <c r="D33" s="14" t="inlineStr">
        <is>
          <t>Работа</t>
        </is>
      </c>
      <c r="E33" s="14" t="inlineStr">
        <is>
          <t>Монтаж утеплителя в каркас стен</t>
        </is>
      </c>
      <c r="F33" s="14" t="inlineStr">
        <is>
          <t>м²</t>
        </is>
      </c>
      <c r="G33" s="15" t="n">
        <v>103</v>
      </c>
      <c r="H33" s="14" t="n">
        <v>3</v>
      </c>
    </row>
    <row r="34" ht="34" customHeight="1">
      <c r="A34" s="16" t="inlineStr">
        <is>
          <t>Стены и перегородки</t>
        </is>
      </c>
      <c r="B34" s="16" t="n">
        <v>29</v>
      </c>
      <c r="C34" s="16" t="inlineStr">
        <is>
          <t>Каркас стен</t>
        </is>
      </c>
      <c r="D34" s="16" t="inlineStr">
        <is>
          <t>Материал</t>
        </is>
      </c>
      <c r="E34" s="16" t="inlineStr">
        <is>
          <t>Ветрозащитная мембрана</t>
        </is>
      </c>
      <c r="F34" s="16" t="inlineStr">
        <is>
          <t>м²</t>
        </is>
      </c>
      <c r="G34" s="17" t="n">
        <v>138</v>
      </c>
      <c r="H34" s="16" t="n">
        <v>3</v>
      </c>
    </row>
    <row r="35" ht="34" customHeight="1">
      <c r="A35" s="14" t="inlineStr">
        <is>
          <t>Стены и перегородки</t>
        </is>
      </c>
      <c r="B35" s="14" t="n">
        <v>30</v>
      </c>
      <c r="C35" s="14" t="inlineStr">
        <is>
          <t>Каркас стен</t>
        </is>
      </c>
      <c r="D35" s="14" t="inlineStr">
        <is>
          <t>Работа</t>
        </is>
      </c>
      <c r="E35" s="14" t="inlineStr">
        <is>
          <t>Монтаж ветрозащиты</t>
        </is>
      </c>
      <c r="F35" s="14" t="inlineStr">
        <is>
          <t>м²</t>
        </is>
      </c>
      <c r="G35" s="15" t="n">
        <v>120</v>
      </c>
      <c r="H35" s="14" t="n">
        <v>3</v>
      </c>
    </row>
    <row r="36" ht="34" customHeight="1">
      <c r="A36" s="16" t="inlineStr">
        <is>
          <t>Стены и перегородки</t>
        </is>
      </c>
      <c r="B36" s="16" t="n">
        <v>31</v>
      </c>
      <c r="C36" s="16" t="inlineStr">
        <is>
          <t>Каркас стен</t>
        </is>
      </c>
      <c r="D36" s="16" t="inlineStr">
        <is>
          <t>Материал</t>
        </is>
      </c>
      <c r="E36" s="16" t="inlineStr">
        <is>
          <t>Пароизоляционная плёнка</t>
        </is>
      </c>
      <c r="F36" s="16" t="inlineStr">
        <is>
          <t>м²</t>
        </is>
      </c>
      <c r="G36" s="17" t="n">
        <v>118</v>
      </c>
      <c r="H36" s="16" t="n">
        <v>3</v>
      </c>
    </row>
    <row r="37" ht="34" customHeight="1">
      <c r="A37" s="14" t="inlineStr">
        <is>
          <t>Стены и перегородки</t>
        </is>
      </c>
      <c r="B37" s="14" t="n">
        <v>32</v>
      </c>
      <c r="C37" s="14" t="inlineStr">
        <is>
          <t>Каркас стен</t>
        </is>
      </c>
      <c r="D37" s="14" t="inlineStr">
        <is>
          <t>Работа</t>
        </is>
      </c>
      <c r="E37" s="14" t="inlineStr">
        <is>
          <t>Монтаж пароизоляции</t>
        </is>
      </c>
      <c r="F37" s="14" t="inlineStr">
        <is>
          <t>м²</t>
        </is>
      </c>
      <c r="G37" s="15" t="n">
        <v>103</v>
      </c>
      <c r="H37" s="14" t="n">
        <v>3</v>
      </c>
    </row>
    <row r="38" ht="34" customHeight="1">
      <c r="A38" s="16" t="inlineStr">
        <is>
          <t>Стены и перегородки</t>
        </is>
      </c>
      <c r="B38" s="16" t="n">
        <v>33</v>
      </c>
      <c r="C38" s="16" t="inlineStr">
        <is>
          <t>Каркас стен</t>
        </is>
      </c>
      <c r="D38" s="16" t="inlineStr">
        <is>
          <t>Материал</t>
        </is>
      </c>
      <c r="E38" s="16" t="inlineStr">
        <is>
          <t>Плита OSB-3 9 мм</t>
        </is>
      </c>
      <c r="F38" s="16" t="inlineStr">
        <is>
          <t>м²</t>
        </is>
      </c>
      <c r="G38" s="17" t="n">
        <v>110</v>
      </c>
      <c r="H38" s="16" t="n">
        <v>3</v>
      </c>
    </row>
    <row r="39" ht="34" customHeight="1">
      <c r="A39" s="14" t="inlineStr">
        <is>
          <t>Стены и перегородки</t>
        </is>
      </c>
      <c r="B39" s="14" t="n">
        <v>34</v>
      </c>
      <c r="C39" s="14" t="inlineStr">
        <is>
          <t>Каркас стен</t>
        </is>
      </c>
      <c r="D39" s="14" t="inlineStr">
        <is>
          <t>Работа</t>
        </is>
      </c>
      <c r="E39" s="14" t="inlineStr">
        <is>
          <t>Обшивка стен плитами OSB</t>
        </is>
      </c>
      <c r="F39" s="14" t="inlineStr">
        <is>
          <t>м²</t>
        </is>
      </c>
      <c r="G39" s="15" t="n">
        <v>103</v>
      </c>
      <c r="H39" s="14" t="n">
        <v>3</v>
      </c>
    </row>
    <row r="40" ht="34" customHeight="1">
      <c r="A40" s="16" t="inlineStr">
        <is>
          <t>Стены и перегородки</t>
        </is>
      </c>
      <c r="B40" s="16" t="n">
        <v>35</v>
      </c>
      <c r="C40" s="16" t="inlineStr">
        <is>
          <t>Каркас стен</t>
        </is>
      </c>
      <c r="D40" s="16" t="inlineStr">
        <is>
          <t>Материал</t>
        </is>
      </c>
      <c r="E40" s="16" t="inlineStr">
        <is>
          <t>Крепёж (гвозди, саморезы, метизы)</t>
        </is>
      </c>
      <c r="F40" s="16" t="inlineStr">
        <is>
          <t>кг</t>
        </is>
      </c>
      <c r="G40" s="17" t="n">
        <v>17.9</v>
      </c>
      <c r="H40" s="16" t="n">
        <v>3</v>
      </c>
    </row>
    <row r="41" ht="34" customHeight="1">
      <c r="A41" s="14" t="inlineStr">
        <is>
          <t>Стены и перегородки</t>
        </is>
      </c>
      <c r="B41" s="14" t="n">
        <v>36</v>
      </c>
      <c r="C41" s="14" t="inlineStr">
        <is>
          <t>Каркас стен</t>
        </is>
      </c>
      <c r="D41" s="14" t="inlineStr">
        <is>
          <t>Работа</t>
        </is>
      </c>
      <c r="E41" s="14" t="inlineStr">
        <is>
          <t>Огнебиозащита деревянных конструкций</t>
        </is>
      </c>
      <c r="F41" s="14" t="inlineStr">
        <is>
          <t>м²</t>
        </is>
      </c>
      <c r="G41" s="15" t="n">
        <v>414</v>
      </c>
      <c r="H41" s="14" t="n">
        <v>3</v>
      </c>
    </row>
    <row r="42" ht="34" customHeight="1">
      <c r="A42" s="16" t="inlineStr">
        <is>
          <t>Перекрытия и черновой пол</t>
        </is>
      </c>
      <c r="B42" s="16" t="n">
        <v>37</v>
      </c>
      <c r="C42" s="16" t="inlineStr">
        <is>
          <t>Перекрытия</t>
        </is>
      </c>
      <c r="D42" s="16" t="inlineStr">
        <is>
          <t>Материал</t>
        </is>
      </c>
      <c r="E42" s="16" t="inlineStr">
        <is>
          <t>Доска сухая строганая 50х200х6000 для балок перекрытия</t>
        </is>
      </c>
      <c r="F42" s="16" t="inlineStr">
        <is>
          <t>м³</t>
        </is>
      </c>
      <c r="G42" s="17" t="n">
        <v>4.4</v>
      </c>
      <c r="H42" s="16" t="n">
        <v>4</v>
      </c>
    </row>
    <row r="43" ht="34" customHeight="1">
      <c r="A43" s="14" t="inlineStr">
        <is>
          <t>Перекрытия и черновой пол</t>
        </is>
      </c>
      <c r="B43" s="14" t="n">
        <v>38</v>
      </c>
      <c r="C43" s="14" t="inlineStr">
        <is>
          <t>Перекрытия</t>
        </is>
      </c>
      <c r="D43" s="14" t="inlineStr">
        <is>
          <t>Работа</t>
        </is>
      </c>
      <c r="E43" s="14" t="inlineStr">
        <is>
          <t>Монтаж балок перекрытия</t>
        </is>
      </c>
      <c r="F43" s="14" t="inlineStr">
        <is>
          <t>м²</t>
        </is>
      </c>
      <c r="G43" s="15" t="n">
        <v>200</v>
      </c>
      <c r="H43" s="14" t="n">
        <v>4</v>
      </c>
    </row>
    <row r="44" ht="34" customHeight="1">
      <c r="A44" s="16" t="inlineStr">
        <is>
          <t>Перекрытия и черновой пол</t>
        </is>
      </c>
      <c r="B44" s="16" t="n">
        <v>39</v>
      </c>
      <c r="C44" s="16" t="inlineStr">
        <is>
          <t>Перекрытия</t>
        </is>
      </c>
      <c r="D44" s="16" t="inlineStr">
        <is>
          <t>Материал</t>
        </is>
      </c>
      <c r="E44" s="16" t="inlineStr">
        <is>
          <t>Минеральная вата 200 мм для перекрытия пола</t>
        </is>
      </c>
      <c r="F44" s="16" t="inlineStr">
        <is>
          <t>м³</t>
        </is>
      </c>
      <c r="G44" s="17" t="n">
        <v>21</v>
      </c>
      <c r="H44" s="16" t="n">
        <v>4</v>
      </c>
    </row>
    <row r="45" ht="34" customHeight="1">
      <c r="A45" s="16" t="inlineStr">
        <is>
          <t>Перекрытия и черновой пол</t>
        </is>
      </c>
      <c r="B45" s="16" t="n">
        <v>40</v>
      </c>
      <c r="C45" s="16" t="inlineStr">
        <is>
          <t>Перекрытия</t>
        </is>
      </c>
      <c r="D45" s="16" t="inlineStr">
        <is>
          <t>Материал</t>
        </is>
      </c>
      <c r="E45" s="16" t="inlineStr">
        <is>
          <t>Минеральная вата 250 мм для чердачного перекрытия</t>
        </is>
      </c>
      <c r="F45" s="16" t="inlineStr">
        <is>
          <t>м³</t>
        </is>
      </c>
      <c r="G45" s="17" t="n">
        <v>26.2</v>
      </c>
      <c r="H45" s="16" t="n">
        <v>4</v>
      </c>
    </row>
    <row r="46" ht="34" customHeight="1">
      <c r="A46" s="14" t="inlineStr">
        <is>
          <t>Перекрытия и черновой пол</t>
        </is>
      </c>
      <c r="B46" s="14" t="n">
        <v>41</v>
      </c>
      <c r="C46" s="14" t="inlineStr">
        <is>
          <t>Перекрытия</t>
        </is>
      </c>
      <c r="D46" s="14" t="inlineStr">
        <is>
          <t>Работа</t>
        </is>
      </c>
      <c r="E46" s="14" t="inlineStr">
        <is>
          <t>Монтаж утеплителя в перекрытия</t>
        </is>
      </c>
      <c r="F46" s="14" t="inlineStr">
        <is>
          <t>м²</t>
        </is>
      </c>
      <c r="G46" s="15" t="n">
        <v>200</v>
      </c>
      <c r="H46" s="14" t="n">
        <v>4</v>
      </c>
    </row>
    <row r="47" ht="34" customHeight="1">
      <c r="A47" s="16" t="inlineStr">
        <is>
          <t>Перекрытия и черновой пол</t>
        </is>
      </c>
      <c r="B47" s="16" t="n">
        <v>42</v>
      </c>
      <c r="C47" s="16" t="inlineStr">
        <is>
          <t>Перекрытия</t>
        </is>
      </c>
      <c r="D47" s="16" t="inlineStr">
        <is>
          <t>Материал</t>
        </is>
      </c>
      <c r="E47" s="16" t="inlineStr">
        <is>
          <t>Пароизоляционная плёнка для перекрытий</t>
        </is>
      </c>
      <c r="F47" s="16" t="inlineStr">
        <is>
          <t>м²</t>
        </is>
      </c>
      <c r="G47" s="17" t="n">
        <v>230</v>
      </c>
      <c r="H47" s="16" t="n">
        <v>4</v>
      </c>
    </row>
    <row r="48" ht="34" customHeight="1">
      <c r="A48" s="16" t="inlineStr">
        <is>
          <t>Перекрытия и черновой пол</t>
        </is>
      </c>
      <c r="B48" s="16" t="n">
        <v>43</v>
      </c>
      <c r="C48" s="16" t="inlineStr">
        <is>
          <t>Перекрытия</t>
        </is>
      </c>
      <c r="D48" s="16" t="inlineStr">
        <is>
          <t>Материал</t>
        </is>
      </c>
      <c r="E48" s="16" t="inlineStr">
        <is>
          <t>Плита OSB-3 18 мм для чернового пола</t>
        </is>
      </c>
      <c r="F48" s="16" t="inlineStr">
        <is>
          <t>м²</t>
        </is>
      </c>
      <c r="G48" s="17" t="n">
        <v>107</v>
      </c>
      <c r="H48" s="16" t="n">
        <v>4</v>
      </c>
    </row>
    <row r="49" ht="34" customHeight="1">
      <c r="A49" s="14" t="inlineStr">
        <is>
          <t>Перекрытия и черновой пол</t>
        </is>
      </c>
      <c r="B49" s="14" t="n">
        <v>44</v>
      </c>
      <c r="C49" s="14" t="inlineStr">
        <is>
          <t>Перекрытия</t>
        </is>
      </c>
      <c r="D49" s="14" t="inlineStr">
        <is>
          <t>Работа</t>
        </is>
      </c>
      <c r="E49" s="14" t="inlineStr">
        <is>
          <t>Устройство чернового пола</t>
        </is>
      </c>
      <c r="F49" s="14" t="inlineStr">
        <is>
          <t>м²</t>
        </is>
      </c>
      <c r="G49" s="15" t="n">
        <v>100</v>
      </c>
      <c r="H49" s="14" t="n">
        <v>4</v>
      </c>
    </row>
    <row r="50" ht="34" customHeight="1">
      <c r="A50" s="16" t="inlineStr">
        <is>
          <t>Кровля и водосток</t>
        </is>
      </c>
      <c r="B50" s="16" t="n">
        <v>45</v>
      </c>
      <c r="C50" s="16" t="inlineStr">
        <is>
          <t>Кровля</t>
        </is>
      </c>
      <c r="D50" s="16" t="inlineStr">
        <is>
          <t>Материал</t>
        </is>
      </c>
      <c r="E50" s="16" t="inlineStr">
        <is>
          <t>Доска обрезная 50х200х6000 для стропил</t>
        </is>
      </c>
      <c r="F50" s="16" t="inlineStr">
        <is>
          <t>м³</t>
        </is>
      </c>
      <c r="G50" s="17" t="n">
        <v>3.59</v>
      </c>
      <c r="H50" s="16" t="n">
        <v>5</v>
      </c>
    </row>
    <row r="51" ht="34" customHeight="1">
      <c r="A51" s="14" t="inlineStr">
        <is>
          <t>Кровля и водосток</t>
        </is>
      </c>
      <c r="B51" s="14" t="n">
        <v>46</v>
      </c>
      <c r="C51" s="14" t="inlineStr">
        <is>
          <t>Кровля</t>
        </is>
      </c>
      <c r="D51" s="14" t="inlineStr">
        <is>
          <t>Работа</t>
        </is>
      </c>
      <c r="E51" s="14" t="inlineStr">
        <is>
          <t>Устройство стропильной системы</t>
        </is>
      </c>
      <c r="F51" s="14" t="inlineStr">
        <is>
          <t>м²</t>
        </is>
      </c>
      <c r="G51" s="15" t="n">
        <v>138</v>
      </c>
      <c r="H51" s="14" t="n">
        <v>5</v>
      </c>
    </row>
    <row r="52" ht="34" customHeight="1">
      <c r="A52" s="16" t="inlineStr">
        <is>
          <t>Кровля и водосток</t>
        </is>
      </c>
      <c r="B52" s="16" t="n">
        <v>47</v>
      </c>
      <c r="C52" s="16" t="inlineStr">
        <is>
          <t>Кровля</t>
        </is>
      </c>
      <c r="D52" s="16" t="inlineStr">
        <is>
          <t>Материал</t>
        </is>
      </c>
      <c r="E52" s="16" t="inlineStr">
        <is>
          <t>Доска обрезная 25х100х6000 для обрешётки</t>
        </is>
      </c>
      <c r="F52" s="16" t="inlineStr">
        <is>
          <t>м³</t>
        </is>
      </c>
      <c r="G52" s="17" t="n">
        <v>1.66</v>
      </c>
      <c r="H52" s="16" t="n">
        <v>5</v>
      </c>
    </row>
    <row r="53" ht="34" customHeight="1">
      <c r="A53" s="14" t="inlineStr">
        <is>
          <t>Кровля и водосток</t>
        </is>
      </c>
      <c r="B53" s="14" t="n">
        <v>48</v>
      </c>
      <c r="C53" s="14" t="inlineStr">
        <is>
          <t>Кровля</t>
        </is>
      </c>
      <c r="D53" s="14" t="inlineStr">
        <is>
          <t>Работа</t>
        </is>
      </c>
      <c r="E53" s="14" t="inlineStr">
        <is>
          <t>Монтаж обрешётки и контробрешётки</t>
        </is>
      </c>
      <c r="F53" s="14" t="inlineStr">
        <is>
          <t>м²</t>
        </is>
      </c>
      <c r="G53" s="15" t="n">
        <v>138</v>
      </c>
      <c r="H53" s="14" t="n">
        <v>5</v>
      </c>
    </row>
    <row r="54" ht="34" customHeight="1">
      <c r="A54" s="16" t="inlineStr">
        <is>
          <t>Кровля и водосток</t>
        </is>
      </c>
      <c r="B54" s="16" t="n">
        <v>49</v>
      </c>
      <c r="C54" s="16" t="inlineStr">
        <is>
          <t>Кровля</t>
        </is>
      </c>
      <c r="D54" s="16" t="inlineStr">
        <is>
          <t>Материал</t>
        </is>
      </c>
      <c r="E54" s="16" t="inlineStr">
        <is>
          <t>Гидро-ветрозащитная мембрана для кровли</t>
        </is>
      </c>
      <c r="F54" s="16" t="inlineStr">
        <is>
          <t>м²</t>
        </is>
      </c>
      <c r="G54" s="17" t="n">
        <v>159</v>
      </c>
      <c r="H54" s="16" t="n">
        <v>5</v>
      </c>
    </row>
    <row r="55" ht="34" customHeight="1">
      <c r="A55" s="14" t="inlineStr">
        <is>
          <t>Кровля и водосток</t>
        </is>
      </c>
      <c r="B55" s="14" t="n">
        <v>50</v>
      </c>
      <c r="C55" s="14" t="inlineStr">
        <is>
          <t>Кровля</t>
        </is>
      </c>
      <c r="D55" s="14" t="inlineStr">
        <is>
          <t>Работа</t>
        </is>
      </c>
      <c r="E55" s="14" t="inlineStr">
        <is>
          <t>Монтаж гидроизоляции кровли</t>
        </is>
      </c>
      <c r="F55" s="14" t="inlineStr">
        <is>
          <t>м²</t>
        </is>
      </c>
      <c r="G55" s="15" t="n">
        <v>138</v>
      </c>
      <c r="H55" s="14" t="n">
        <v>5</v>
      </c>
    </row>
    <row r="56" ht="34" customHeight="1">
      <c r="A56" s="16" t="inlineStr">
        <is>
          <t>Кровля и водосток</t>
        </is>
      </c>
      <c r="B56" s="16" t="n">
        <v>51</v>
      </c>
      <c r="C56" s="16" t="inlineStr">
        <is>
          <t>Кровля</t>
        </is>
      </c>
      <c r="D56" s="16" t="inlineStr">
        <is>
          <t>Материал</t>
        </is>
      </c>
      <c r="E56" s="16" t="inlineStr">
        <is>
          <t>Металлочерепица</t>
        </is>
      </c>
      <c r="F56" s="16" t="inlineStr">
        <is>
          <t>м²</t>
        </is>
      </c>
      <c r="G56" s="17" t="n">
        <v>155</v>
      </c>
      <c r="H56" s="16" t="n">
        <v>5</v>
      </c>
    </row>
    <row r="57" ht="34" customHeight="1">
      <c r="A57" s="14" t="inlineStr">
        <is>
          <t>Кровля и водосток</t>
        </is>
      </c>
      <c r="B57" s="14" t="n">
        <v>52</v>
      </c>
      <c r="C57" s="14" t="inlineStr">
        <is>
          <t>Кровля</t>
        </is>
      </c>
      <c r="D57" s="14" t="inlineStr">
        <is>
          <t>Работа</t>
        </is>
      </c>
      <c r="E57" s="14" t="inlineStr">
        <is>
          <t>Монтаж металлочерепицы</t>
        </is>
      </c>
      <c r="F57" s="14" t="inlineStr">
        <is>
          <t>м²</t>
        </is>
      </c>
      <c r="G57" s="15" t="n">
        <v>138</v>
      </c>
      <c r="H57" s="14" t="n">
        <v>5</v>
      </c>
    </row>
    <row r="58" ht="34" customHeight="1">
      <c r="A58" s="16" t="inlineStr">
        <is>
          <t>Кровля и водосток</t>
        </is>
      </c>
      <c r="B58" s="16" t="n">
        <v>53</v>
      </c>
      <c r="C58" s="16" t="inlineStr">
        <is>
          <t>Кровля</t>
        </is>
      </c>
      <c r="D58" s="16" t="inlineStr">
        <is>
          <t>Материал</t>
        </is>
      </c>
      <c r="E58" s="16" t="inlineStr">
        <is>
          <t>Доборные элементы кровли (конёк, ветровые и карнизные планки)</t>
        </is>
      </c>
      <c r="F58" s="16" t="inlineStr">
        <is>
          <t>м</t>
        </is>
      </c>
      <c r="G58" s="17" t="n">
        <v>58.1</v>
      </c>
      <c r="H58" s="16" t="n">
        <v>5</v>
      </c>
    </row>
    <row r="59" ht="34" customHeight="1">
      <c r="A59" s="14" t="inlineStr">
        <is>
          <t>Кровля и водосток</t>
        </is>
      </c>
      <c r="B59" s="14" t="n">
        <v>54</v>
      </c>
      <c r="C59" s="14" t="inlineStr">
        <is>
          <t>Кровля</t>
        </is>
      </c>
      <c r="D59" s="14" t="inlineStr">
        <is>
          <t>Работа</t>
        </is>
      </c>
      <c r="E59" s="14" t="inlineStr">
        <is>
          <t>Подшивка свесов кровли софитом</t>
        </is>
      </c>
      <c r="F59" s="14" t="inlineStr">
        <is>
          <t>м²</t>
        </is>
      </c>
      <c r="G59" s="15" t="n">
        <v>21</v>
      </c>
      <c r="H59" s="14" t="n">
        <v>5</v>
      </c>
    </row>
    <row r="60" ht="34" customHeight="1">
      <c r="A60" s="16" t="inlineStr">
        <is>
          <t>Кровля и водосток</t>
        </is>
      </c>
      <c r="B60" s="16" t="n">
        <v>55</v>
      </c>
      <c r="C60" s="16" t="inlineStr">
        <is>
          <t>Кровля</t>
        </is>
      </c>
      <c r="D60" s="16" t="inlineStr">
        <is>
          <t>Материал</t>
        </is>
      </c>
      <c r="E60" s="16" t="inlineStr">
        <is>
          <t>Водосточная система</t>
        </is>
      </c>
      <c r="F60" s="16" t="inlineStr">
        <is>
          <t>м</t>
        </is>
      </c>
      <c r="G60" s="17" t="n">
        <v>38</v>
      </c>
      <c r="H60" s="16" t="n">
        <v>5</v>
      </c>
    </row>
    <row r="61" ht="34" customHeight="1">
      <c r="A61" s="14" t="inlineStr">
        <is>
          <t>Кровля и водосток</t>
        </is>
      </c>
      <c r="B61" s="14" t="n">
        <v>56</v>
      </c>
      <c r="C61" s="14" t="inlineStr">
        <is>
          <t>Кровля</t>
        </is>
      </c>
      <c r="D61" s="14" t="inlineStr">
        <is>
          <t>Работа</t>
        </is>
      </c>
      <c r="E61" s="14" t="inlineStr">
        <is>
          <t>Монтаж водосточной системы</t>
        </is>
      </c>
      <c r="F61" s="14" t="inlineStr">
        <is>
          <t>м</t>
        </is>
      </c>
      <c r="G61" s="15" t="n">
        <v>38</v>
      </c>
      <c r="H61" s="14" t="n">
        <v>5</v>
      </c>
    </row>
    <row r="62" ht="34" customHeight="1">
      <c r="A62" s="16" t="inlineStr">
        <is>
          <t>Кровля и водосток</t>
        </is>
      </c>
      <c r="B62" s="16" t="n">
        <v>57</v>
      </c>
      <c r="C62" s="16" t="inlineStr">
        <is>
          <t>Кровля</t>
        </is>
      </c>
      <c r="D62" s="16" t="inlineStr">
        <is>
          <t>Материал</t>
        </is>
      </c>
      <c r="E62" s="16" t="inlineStr">
        <is>
          <t>Снегозадержатели трубчатые</t>
        </is>
      </c>
      <c r="F62" s="16" t="inlineStr">
        <is>
          <t>м</t>
        </is>
      </c>
      <c r="G62" s="17" t="n">
        <v>22</v>
      </c>
      <c r="H62" s="16" t="n">
        <v>5</v>
      </c>
    </row>
    <row r="63" ht="34" customHeight="1">
      <c r="A63" s="16" t="inlineStr">
        <is>
          <t>Окна и входная дверь</t>
        </is>
      </c>
      <c r="B63" s="16" t="n">
        <v>58</v>
      </c>
      <c r="C63" s="16" t="inlineStr">
        <is>
          <t>Проёмы</t>
        </is>
      </c>
      <c r="D63" s="16" t="inlineStr">
        <is>
          <t>Материал</t>
        </is>
      </c>
      <c r="E63" s="16" t="inlineStr">
        <is>
          <t>Окно ПВХ двухкамерное</t>
        </is>
      </c>
      <c r="F63" s="16" t="inlineStr">
        <is>
          <t>м²</t>
        </is>
      </c>
      <c r="G63" s="17" t="n">
        <v>15</v>
      </c>
      <c r="H63" s="16" t="n">
        <v>6</v>
      </c>
    </row>
    <row r="64" ht="34" customHeight="1">
      <c r="A64" s="14" t="inlineStr">
        <is>
          <t>Окна и входная дверь</t>
        </is>
      </c>
      <c r="B64" s="14" t="n">
        <v>59</v>
      </c>
      <c r="C64" s="14" t="inlineStr">
        <is>
          <t>Проёмы</t>
        </is>
      </c>
      <c r="D64" s="14" t="inlineStr">
        <is>
          <t>Работа</t>
        </is>
      </c>
      <c r="E64" s="14" t="inlineStr">
        <is>
          <t>Установка окон</t>
        </is>
      </c>
      <c r="F64" s="14" t="inlineStr">
        <is>
          <t>м²</t>
        </is>
      </c>
      <c r="G64" s="15" t="n">
        <v>15</v>
      </c>
      <c r="H64" s="14" t="n">
        <v>6</v>
      </c>
    </row>
    <row r="65" ht="34" customHeight="1">
      <c r="A65" s="16" t="inlineStr">
        <is>
          <t>Окна и входная дверь</t>
        </is>
      </c>
      <c r="B65" s="16" t="n">
        <v>60</v>
      </c>
      <c r="C65" s="16" t="inlineStr">
        <is>
          <t>Проёмы</t>
        </is>
      </c>
      <c r="D65" s="16" t="inlineStr">
        <is>
          <t>Материал</t>
        </is>
      </c>
      <c r="E65" s="16" t="inlineStr">
        <is>
          <t>Дверь входная металлическая</t>
        </is>
      </c>
      <c r="F65" s="16" t="inlineStr">
        <is>
          <t>шт</t>
        </is>
      </c>
      <c r="G65" s="17" t="n">
        <v>1</v>
      </c>
      <c r="H65" s="16" t="n">
        <v>6</v>
      </c>
    </row>
    <row r="66" ht="34" customHeight="1">
      <c r="A66" s="14" t="inlineStr">
        <is>
          <t>Окна и входная дверь</t>
        </is>
      </c>
      <c r="B66" s="14" t="n">
        <v>61</v>
      </c>
      <c r="C66" s="14" t="inlineStr">
        <is>
          <t>Проёмы</t>
        </is>
      </c>
      <c r="D66" s="14" t="inlineStr">
        <is>
          <t>Работа</t>
        </is>
      </c>
      <c r="E66" s="14" t="inlineStr">
        <is>
          <t>Установка входной двери</t>
        </is>
      </c>
      <c r="F66" s="14" t="inlineStr">
        <is>
          <t>шт</t>
        </is>
      </c>
      <c r="G66" s="15" t="n">
        <v>1</v>
      </c>
      <c r="H66" s="14" t="n">
        <v>6</v>
      </c>
    </row>
    <row r="67" ht="34" customHeight="1">
      <c r="A67" s="16" t="inlineStr">
        <is>
          <t>Окна и входная дверь</t>
        </is>
      </c>
      <c r="B67" s="16" t="n">
        <v>62</v>
      </c>
      <c r="C67" s="16" t="inlineStr">
        <is>
          <t>Проёмы</t>
        </is>
      </c>
      <c r="D67" s="16" t="inlineStr">
        <is>
          <t>Материал</t>
        </is>
      </c>
      <c r="E67" s="16" t="inlineStr">
        <is>
          <t>Откос оконный наружный (планка ПВХ)</t>
        </is>
      </c>
      <c r="F67" s="16" t="inlineStr">
        <is>
          <t>шт</t>
        </is>
      </c>
      <c r="G67" s="17" t="n">
        <v>25</v>
      </c>
      <c r="H67" s="16" t="n">
        <v>6</v>
      </c>
    </row>
    <row r="68" ht="34" customHeight="1">
      <c r="A68" s="14" t="inlineStr">
        <is>
          <t>Окна и входная дверь</t>
        </is>
      </c>
      <c r="B68" s="14" t="n">
        <v>63</v>
      </c>
      <c r="C68" s="14" t="inlineStr">
        <is>
          <t>Проёмы</t>
        </is>
      </c>
      <c r="D68" s="14" t="inlineStr">
        <is>
          <t>Работа</t>
        </is>
      </c>
      <c r="E68" s="14" t="inlineStr">
        <is>
          <t>Отделка наружных оконных откосов</t>
        </is>
      </c>
      <c r="F68" s="14" t="inlineStr">
        <is>
          <t>м²</t>
        </is>
      </c>
      <c r="G68" s="15" t="n">
        <v>8.75</v>
      </c>
      <c r="H68" s="14" t="n">
        <v>6</v>
      </c>
    </row>
    <row r="69" ht="34" customHeight="1">
      <c r="A69" s="14" t="inlineStr">
        <is>
          <t>Окна и входная дверь</t>
        </is>
      </c>
      <c r="B69" s="14" t="n">
        <v>64</v>
      </c>
      <c r="C69" s="14" t="inlineStr">
        <is>
          <t>Проёмы</t>
        </is>
      </c>
      <c r="D69" s="14" t="inlineStr">
        <is>
          <t>Работа</t>
        </is>
      </c>
      <c r="E69" s="14" t="inlineStr">
        <is>
          <t>Установка наружных оконных отливов</t>
        </is>
      </c>
      <c r="F69" s="14" t="inlineStr">
        <is>
          <t>шт</t>
        </is>
      </c>
      <c r="G69" s="15" t="n">
        <v>9</v>
      </c>
      <c r="H69" s="14" t="n">
        <v>6</v>
      </c>
    </row>
    <row r="70" ht="34" customHeight="1">
      <c r="A70" s="16" t="inlineStr">
        <is>
          <t>Окна и входная дверь</t>
        </is>
      </c>
      <c r="B70" s="16" t="n">
        <v>65</v>
      </c>
      <c r="C70" s="16" t="inlineStr">
        <is>
          <t>Проёмы</t>
        </is>
      </c>
      <c r="D70" s="16" t="inlineStr">
        <is>
          <t>Материал</t>
        </is>
      </c>
      <c r="E70" s="16" t="inlineStr">
        <is>
          <t>Подоконник ПВХ</t>
        </is>
      </c>
      <c r="F70" s="16" t="inlineStr">
        <is>
          <t>шт</t>
        </is>
      </c>
      <c r="G70" s="17" t="n">
        <v>9</v>
      </c>
      <c r="H70" s="16" t="n">
        <v>6</v>
      </c>
    </row>
    <row r="71" ht="34" customHeight="1">
      <c r="A71" s="14" t="inlineStr">
        <is>
          <t>Окна и входная дверь</t>
        </is>
      </c>
      <c r="B71" s="14" t="n">
        <v>66</v>
      </c>
      <c r="C71" s="14" t="inlineStr">
        <is>
          <t>Проёмы</t>
        </is>
      </c>
      <c r="D71" s="14" t="inlineStr">
        <is>
          <t>Работа</t>
        </is>
      </c>
      <c r="E71" s="14" t="inlineStr">
        <is>
          <t>Установка подоконников</t>
        </is>
      </c>
      <c r="F71" s="14" t="inlineStr">
        <is>
          <t>шт</t>
        </is>
      </c>
      <c r="G71" s="15" t="n">
        <v>9</v>
      </c>
      <c r="H71" s="14" t="n">
        <v>6</v>
      </c>
    </row>
    <row r="72" ht="34" customHeight="1">
      <c r="A72" s="14" t="inlineStr">
        <is>
          <t>Фасад и цоколь</t>
        </is>
      </c>
      <c r="B72" s="14" t="n">
        <v>67</v>
      </c>
      <c r="C72" s="14" t="inlineStr">
        <is>
          <t>Фасад</t>
        </is>
      </c>
      <c r="D72" s="14" t="inlineStr">
        <is>
          <t>Работа</t>
        </is>
      </c>
      <c r="E72" s="14" t="inlineStr">
        <is>
          <t>Монтаж и демонтаж строительных лесов</t>
        </is>
      </c>
      <c r="F72" s="14" t="inlineStr">
        <is>
          <t>м²</t>
        </is>
      </c>
      <c r="G72" s="15" t="n">
        <v>120</v>
      </c>
      <c r="H72" s="14" t="n">
        <v>7</v>
      </c>
    </row>
    <row r="73" ht="34" customHeight="1">
      <c r="A73" s="14" t="inlineStr">
        <is>
          <t>Фасад и цоколь</t>
        </is>
      </c>
      <c r="B73" s="14" t="n">
        <v>68</v>
      </c>
      <c r="C73" s="14" t="inlineStr">
        <is>
          <t>Фасад</t>
        </is>
      </c>
      <c r="D73" s="14" t="inlineStr">
        <is>
          <t>Работа</t>
        </is>
      </c>
      <c r="E73" s="14" t="inlineStr">
        <is>
          <t>Аренда строительных лесов</t>
        </is>
      </c>
      <c r="F73" s="14" t="inlineStr">
        <is>
          <t>м²</t>
        </is>
      </c>
      <c r="G73" s="15" t="n">
        <v>120</v>
      </c>
      <c r="H73" s="14" t="n">
        <v>7</v>
      </c>
    </row>
    <row r="74" ht="34" customHeight="1">
      <c r="A74" s="14" t="inlineStr">
        <is>
          <t>Фасад и цоколь</t>
        </is>
      </c>
      <c r="B74" s="14" t="n">
        <v>69</v>
      </c>
      <c r="C74" s="14" t="inlineStr">
        <is>
          <t>Фасад</t>
        </is>
      </c>
      <c r="D74" s="14" t="inlineStr">
        <is>
          <t>Работа</t>
        </is>
      </c>
      <c r="E74" s="14" t="inlineStr">
        <is>
          <t>Облицовка цоколя</t>
        </is>
      </c>
      <c r="F74" s="14" t="inlineStr">
        <is>
          <t>м²</t>
        </is>
      </c>
      <c r="G74" s="15" t="n">
        <v>24</v>
      </c>
      <c r="H74" s="14" t="n">
        <v>7</v>
      </c>
    </row>
    <row r="75" ht="34" customHeight="1">
      <c r="A75" s="16" t="inlineStr">
        <is>
          <t>Фасад и цоколь</t>
        </is>
      </c>
      <c r="B75" s="16" t="n">
        <v>70</v>
      </c>
      <c r="C75" s="16" t="inlineStr">
        <is>
          <t>Фасад</t>
        </is>
      </c>
      <c r="D75" s="16" t="inlineStr">
        <is>
          <t>Материал</t>
        </is>
      </c>
      <c r="E75" s="16" t="inlineStr">
        <is>
          <t>Плитка клинкерная для цоколя</t>
        </is>
      </c>
      <c r="F75" s="16" t="inlineStr">
        <is>
          <t>м²</t>
        </is>
      </c>
      <c r="G75" s="17" t="n">
        <v>24</v>
      </c>
      <c r="H75" s="16" t="n">
        <v>7</v>
      </c>
    </row>
    <row r="76" ht="34" customHeight="1">
      <c r="A76" s="16" t="inlineStr">
        <is>
          <t>Фасад и цоколь</t>
        </is>
      </c>
      <c r="B76" s="16" t="n">
        <v>71</v>
      </c>
      <c r="C76" s="16" t="inlineStr">
        <is>
          <t>Фасад</t>
        </is>
      </c>
      <c r="D76" s="16" t="inlineStr">
        <is>
          <t>Материал</t>
        </is>
      </c>
      <c r="E76" s="16" t="inlineStr">
        <is>
          <t>Имитация бруса для фасада</t>
        </is>
      </c>
      <c r="F76" s="16" t="inlineStr">
        <is>
          <t>м²</t>
        </is>
      </c>
      <c r="G76" s="17" t="n">
        <v>113</v>
      </c>
      <c r="H76" s="16" t="n">
        <v>7</v>
      </c>
    </row>
    <row r="77" ht="34" customHeight="1">
      <c r="A77" s="16" t="inlineStr">
        <is>
          <t>Фасад и цоколь</t>
        </is>
      </c>
      <c r="B77" s="16" t="n">
        <v>72</v>
      </c>
      <c r="C77" s="16" t="inlineStr">
        <is>
          <t>Фасад</t>
        </is>
      </c>
      <c r="D77" s="16" t="inlineStr">
        <is>
          <t>Материал</t>
        </is>
      </c>
      <c r="E77" s="16" t="inlineStr">
        <is>
          <t>Доска обрезная 25х50 для обрешётки фасада</t>
        </is>
      </c>
      <c r="F77" s="16" t="inlineStr">
        <is>
          <t>м³</t>
        </is>
      </c>
      <c r="G77" s="17" t="n">
        <v>0.62</v>
      </c>
      <c r="H77" s="16" t="n">
        <v>7</v>
      </c>
    </row>
    <row r="78" ht="34" customHeight="1">
      <c r="A78" s="14" t="inlineStr">
        <is>
          <t>Фасад и цоколь</t>
        </is>
      </c>
      <c r="B78" s="14" t="n">
        <v>73</v>
      </c>
      <c r="C78" s="14" t="inlineStr">
        <is>
          <t>Фасад</t>
        </is>
      </c>
      <c r="D78" s="14" t="inlineStr">
        <is>
          <t>Работа</t>
        </is>
      </c>
      <c r="E78" s="14" t="inlineStr">
        <is>
          <t>Монтаж фасадной обшивки</t>
        </is>
      </c>
      <c r="F78" s="14" t="inlineStr">
        <is>
          <t>м²</t>
        </is>
      </c>
      <c r="G78" s="15" t="n">
        <v>103</v>
      </c>
      <c r="H78" s="14" t="n">
        <v>7</v>
      </c>
    </row>
    <row r="79" ht="34" customHeight="1">
      <c r="A79" s="14" t="inlineStr">
        <is>
          <t>Фасад и цоколь</t>
        </is>
      </c>
      <c r="B79" s="14" t="n">
        <v>74</v>
      </c>
      <c r="C79" s="14" t="inlineStr">
        <is>
          <t>Фасад</t>
        </is>
      </c>
      <c r="D79" s="14" t="inlineStr">
        <is>
          <t>Работа</t>
        </is>
      </c>
      <c r="E79" s="14" t="inlineStr">
        <is>
          <t>Окраска фасада в два слоя</t>
        </is>
      </c>
      <c r="F79" s="14" t="inlineStr">
        <is>
          <t>м²</t>
        </is>
      </c>
      <c r="G79" s="15" t="n">
        <v>103</v>
      </c>
      <c r="H79" s="14" t="n">
        <v>7</v>
      </c>
    </row>
    <row r="80" ht="34" customHeight="1">
      <c r="A80" s="16" t="inlineStr">
        <is>
          <t>Электрика</t>
        </is>
      </c>
      <c r="B80" s="16" t="n">
        <v>75</v>
      </c>
      <c r="C80" s="16" t="inlineStr">
        <is>
          <t>Электрика</t>
        </is>
      </c>
      <c r="D80" s="16" t="inlineStr">
        <is>
          <t>Материал</t>
        </is>
      </c>
      <c r="E80" s="16" t="inlineStr">
        <is>
          <t>Щит электрический навесной</t>
        </is>
      </c>
      <c r="F80" s="16" t="inlineStr">
        <is>
          <t>шт</t>
        </is>
      </c>
      <c r="G80" s="17" t="n">
        <v>1</v>
      </c>
      <c r="H80" s="16" t="n">
        <v>8</v>
      </c>
    </row>
    <row r="81" ht="34" customHeight="1">
      <c r="A81" s="16" t="inlineStr">
        <is>
          <t>Электрика</t>
        </is>
      </c>
      <c r="B81" s="16" t="n">
        <v>76</v>
      </c>
      <c r="C81" s="16" t="inlineStr">
        <is>
          <t>Электрика</t>
        </is>
      </c>
      <c r="D81" s="16" t="inlineStr">
        <is>
          <t>Материал</t>
        </is>
      </c>
      <c r="E81" s="16" t="inlineStr">
        <is>
          <t>Автомат защиты модульный</t>
        </is>
      </c>
      <c r="F81" s="16" t="inlineStr">
        <is>
          <t>шт</t>
        </is>
      </c>
      <c r="G81" s="17" t="n">
        <v>14</v>
      </c>
      <c r="H81" s="16" t="n">
        <v>8</v>
      </c>
    </row>
    <row r="82" ht="34" customHeight="1">
      <c r="A82" s="16" t="inlineStr">
        <is>
          <t>Электрика</t>
        </is>
      </c>
      <c r="B82" s="16" t="n">
        <v>77</v>
      </c>
      <c r="C82" s="16" t="inlineStr">
        <is>
          <t>Электрика</t>
        </is>
      </c>
      <c r="D82" s="16" t="inlineStr">
        <is>
          <t>Материал</t>
        </is>
      </c>
      <c r="E82" s="16" t="inlineStr">
        <is>
          <t>Кабель ВВГнг 3х2,5 (розеточные группы)</t>
        </is>
      </c>
      <c r="F82" s="16" t="inlineStr">
        <is>
          <t>м</t>
        </is>
      </c>
      <c r="G82" s="17" t="n">
        <v>350</v>
      </c>
      <c r="H82" s="16" t="n">
        <v>8</v>
      </c>
    </row>
    <row r="83" ht="34" customHeight="1">
      <c r="A83" s="16" t="inlineStr">
        <is>
          <t>Электрика</t>
        </is>
      </c>
      <c r="B83" s="16" t="n">
        <v>78</v>
      </c>
      <c r="C83" s="16" t="inlineStr">
        <is>
          <t>Электрика</t>
        </is>
      </c>
      <c r="D83" s="16" t="inlineStr">
        <is>
          <t>Материал</t>
        </is>
      </c>
      <c r="E83" s="16" t="inlineStr">
        <is>
          <t>Кабель ВВГнг 3х1,5 (освещение)</t>
        </is>
      </c>
      <c r="F83" s="16" t="inlineStr">
        <is>
          <t>м</t>
        </is>
      </c>
      <c r="G83" s="17" t="n">
        <v>200</v>
      </c>
      <c r="H83" s="16" t="n">
        <v>8</v>
      </c>
    </row>
    <row r="84" ht="34" customHeight="1">
      <c r="A84" s="16" t="inlineStr">
        <is>
          <t>Электрика</t>
        </is>
      </c>
      <c r="B84" s="16" t="n">
        <v>79</v>
      </c>
      <c r="C84" s="16" t="inlineStr">
        <is>
          <t>Электрика</t>
        </is>
      </c>
      <c r="D84" s="16" t="inlineStr">
        <is>
          <t>Материал</t>
        </is>
      </c>
      <c r="E84" s="16" t="inlineStr">
        <is>
          <t>Розетка встраиваемая с заземлением</t>
        </is>
      </c>
      <c r="F84" s="16" t="inlineStr">
        <is>
          <t>шт</t>
        </is>
      </c>
      <c r="G84" s="17" t="n">
        <v>30</v>
      </c>
      <c r="H84" s="16" t="n">
        <v>8</v>
      </c>
    </row>
    <row r="85" ht="34" customHeight="1">
      <c r="A85" s="16" t="inlineStr">
        <is>
          <t>Электрика</t>
        </is>
      </c>
      <c r="B85" s="16" t="n">
        <v>80</v>
      </c>
      <c r="C85" s="16" t="inlineStr">
        <is>
          <t>Электрика</t>
        </is>
      </c>
      <c r="D85" s="16" t="inlineStr">
        <is>
          <t>Материал</t>
        </is>
      </c>
      <c r="E85" s="16" t="inlineStr">
        <is>
          <t>Выключатель клавишный встраиваемый</t>
        </is>
      </c>
      <c r="F85" s="16" t="inlineStr">
        <is>
          <t>шт</t>
        </is>
      </c>
      <c r="G85" s="17" t="n">
        <v>12</v>
      </c>
      <c r="H85" s="16" t="n">
        <v>8</v>
      </c>
    </row>
    <row r="86" ht="34" customHeight="1">
      <c r="A86" s="16" t="inlineStr">
        <is>
          <t>Электрика</t>
        </is>
      </c>
      <c r="B86" s="16" t="n">
        <v>81</v>
      </c>
      <c r="C86" s="16" t="inlineStr">
        <is>
          <t>Электрика</t>
        </is>
      </c>
      <c r="D86" s="16" t="inlineStr">
        <is>
          <t>Материал</t>
        </is>
      </c>
      <c r="E86" s="16" t="inlineStr">
        <is>
          <t>Светильник потолочный точечный</t>
        </is>
      </c>
      <c r="F86" s="16" t="inlineStr">
        <is>
          <t>шт</t>
        </is>
      </c>
      <c r="G86" s="17" t="n">
        <v>18</v>
      </c>
      <c r="H86" s="16" t="n">
        <v>8</v>
      </c>
    </row>
    <row r="87" ht="34" customHeight="1">
      <c r="A87" s="14" t="inlineStr">
        <is>
          <t>Электрика</t>
        </is>
      </c>
      <c r="B87" s="14" t="n">
        <v>82</v>
      </c>
      <c r="C87" s="14" t="inlineStr">
        <is>
          <t>Электрика</t>
        </is>
      </c>
      <c r="D87" s="14" t="inlineStr">
        <is>
          <t>Работа</t>
        </is>
      </c>
      <c r="E87" s="14" t="inlineStr">
        <is>
          <t>Электромонтаж точки (розетка, выключатель, светильник)</t>
        </is>
      </c>
      <c r="F87" s="14" t="inlineStr">
        <is>
          <t>шт</t>
        </is>
      </c>
      <c r="G87" s="15" t="n">
        <v>60</v>
      </c>
      <c r="H87" s="14" t="n">
        <v>8</v>
      </c>
    </row>
    <row r="88" ht="34" customHeight="1">
      <c r="A88" s="16" t="inlineStr">
        <is>
          <t>Электрика</t>
        </is>
      </c>
      <c r="B88" s="16" t="n">
        <v>83</v>
      </c>
      <c r="C88" s="16" t="inlineStr">
        <is>
          <t>Электрика</t>
        </is>
      </c>
      <c r="D88" s="16" t="inlineStr">
        <is>
          <t>Материал</t>
        </is>
      </c>
      <c r="E88" s="16" t="inlineStr">
        <is>
          <t>Провод СИП 4х16 для ввода</t>
        </is>
      </c>
      <c r="F88" s="16" t="inlineStr">
        <is>
          <t>м</t>
        </is>
      </c>
      <c r="G88" s="17" t="n">
        <v>15</v>
      </c>
      <c r="H88" s="16" t="n">
        <v>8</v>
      </c>
    </row>
    <row r="89" ht="34" customHeight="1">
      <c r="A89" s="14" t="inlineStr">
        <is>
          <t>Электрика</t>
        </is>
      </c>
      <c r="B89" s="14" t="n">
        <v>84</v>
      </c>
      <c r="C89" s="14" t="inlineStr">
        <is>
          <t>Электрика</t>
        </is>
      </c>
      <c r="D89" s="14" t="inlineStr">
        <is>
          <t>Работа</t>
        </is>
      </c>
      <c r="E89" s="14" t="inlineStr">
        <is>
          <t>Монтаж ввода электричества (воздушный, СИП)</t>
        </is>
      </c>
      <c r="F89" s="14" t="inlineStr">
        <is>
          <t>м</t>
        </is>
      </c>
      <c r="G89" s="15" t="n">
        <v>15</v>
      </c>
      <c r="H89" s="14" t="n">
        <v>8</v>
      </c>
    </row>
    <row r="90" ht="34" customHeight="1">
      <c r="A90" s="16" t="inlineStr">
        <is>
          <t>Электрика</t>
        </is>
      </c>
      <c r="B90" s="16" t="n">
        <v>85</v>
      </c>
      <c r="C90" s="16" t="inlineStr">
        <is>
          <t>Электрика</t>
        </is>
      </c>
      <c r="D90" s="16" t="inlineStr">
        <is>
          <t>Материал</t>
        </is>
      </c>
      <c r="E90" s="16" t="inlineStr">
        <is>
          <t>Контур заземления (комплект 6 м)</t>
        </is>
      </c>
      <c r="F90" s="16" t="inlineStr">
        <is>
          <t>шт</t>
        </is>
      </c>
      <c r="G90" s="17" t="n">
        <v>1</v>
      </c>
      <c r="H90" s="16" t="n">
        <v>8</v>
      </c>
    </row>
    <row r="91" ht="34" customHeight="1">
      <c r="A91" s="14" t="inlineStr">
        <is>
          <t>Электрика</t>
        </is>
      </c>
      <c r="B91" s="14" t="n">
        <v>86</v>
      </c>
      <c r="C91" s="14" t="inlineStr">
        <is>
          <t>Электрика</t>
        </is>
      </c>
      <c r="D91" s="14" t="inlineStr">
        <is>
          <t>Работа</t>
        </is>
      </c>
      <c r="E91" s="14" t="inlineStr">
        <is>
          <t>Монтаж контура заземления</t>
        </is>
      </c>
      <c r="F91" s="14" t="inlineStr">
        <is>
          <t>м</t>
        </is>
      </c>
      <c r="G91" s="15" t="n">
        <v>10</v>
      </c>
      <c r="H91" s="14" t="n">
        <v>8</v>
      </c>
    </row>
    <row r="92" ht="34" customHeight="1">
      <c r="A92" s="16" t="inlineStr">
        <is>
          <t>Электрика</t>
        </is>
      </c>
      <c r="B92" s="16" t="n">
        <v>87</v>
      </c>
      <c r="C92" s="16" t="inlineStr">
        <is>
          <t>Электрика</t>
        </is>
      </c>
      <c r="D92" s="16" t="inlineStr">
        <is>
          <t>Материал</t>
        </is>
      </c>
      <c r="E92" s="16" t="inlineStr">
        <is>
          <t>Щит учёта (навесной корпус под счётчик)</t>
        </is>
      </c>
      <c r="F92" s="16" t="inlineStr">
        <is>
          <t>шт</t>
        </is>
      </c>
      <c r="G92" s="17" t="n">
        <v>1</v>
      </c>
      <c r="H92" s="16" t="n">
        <v>8</v>
      </c>
    </row>
    <row r="93" ht="34" customHeight="1">
      <c r="A93" s="16" t="inlineStr">
        <is>
          <t>Электрика</t>
        </is>
      </c>
      <c r="B93" s="16" t="n">
        <v>88</v>
      </c>
      <c r="C93" s="16" t="inlineStr">
        <is>
          <t>Электрика</t>
        </is>
      </c>
      <c r="D93" s="16" t="inlineStr">
        <is>
          <t>Материал</t>
        </is>
      </c>
      <c r="E93" s="16" t="inlineStr">
        <is>
          <t>Счётчик электроэнергии однофазный</t>
        </is>
      </c>
      <c r="F93" s="16" t="inlineStr">
        <is>
          <t>шт</t>
        </is>
      </c>
      <c r="G93" s="17" t="n">
        <v>1</v>
      </c>
      <c r="H93" s="16" t="n">
        <v>8</v>
      </c>
    </row>
    <row r="94" ht="34" customHeight="1">
      <c r="A94" s="14" t="inlineStr">
        <is>
          <t>Электрика</t>
        </is>
      </c>
      <c r="B94" s="14" t="n">
        <v>89</v>
      </c>
      <c r="C94" s="14" t="inlineStr">
        <is>
          <t>Электрика</t>
        </is>
      </c>
      <c r="D94" s="14" t="inlineStr">
        <is>
          <t>Работа</t>
        </is>
      </c>
      <c r="E94" s="14" t="inlineStr">
        <is>
          <t>Монтаж щита учёта и счётчика</t>
        </is>
      </c>
      <c r="F94" s="14" t="inlineStr">
        <is>
          <t>шт</t>
        </is>
      </c>
      <c r="G94" s="15" t="n">
        <v>1</v>
      </c>
      <c r="H94" s="14" t="n">
        <v>8</v>
      </c>
    </row>
    <row r="95" ht="34" customHeight="1">
      <c r="A95" s="16" t="inlineStr">
        <is>
          <t>Водоснабжение и канализация</t>
        </is>
      </c>
      <c r="B95" s="16" t="n">
        <v>90</v>
      </c>
      <c r="C95" s="16" t="inlineStr">
        <is>
          <t>Водоснабжение</t>
        </is>
      </c>
      <c r="D95" s="16" t="inlineStr">
        <is>
          <t>Материал</t>
        </is>
      </c>
      <c r="E95" s="16" t="inlineStr">
        <is>
          <t>Труба полипропиленовая 20 мм</t>
        </is>
      </c>
      <c r="F95" s="16" t="inlineStr">
        <is>
          <t>м</t>
        </is>
      </c>
      <c r="G95" s="17" t="n">
        <v>80</v>
      </c>
      <c r="H95" s="16" t="n">
        <v>9</v>
      </c>
    </row>
    <row r="96" ht="34" customHeight="1">
      <c r="A96" s="16" t="inlineStr">
        <is>
          <t>Водоснабжение и канализация</t>
        </is>
      </c>
      <c r="B96" s="16" t="n">
        <v>91</v>
      </c>
      <c r="C96" s="16" t="inlineStr">
        <is>
          <t>Водоснабжение</t>
        </is>
      </c>
      <c r="D96" s="16" t="inlineStr">
        <is>
          <t>Материал</t>
        </is>
      </c>
      <c r="E96" s="16" t="inlineStr">
        <is>
          <t>Фитинг полипропиленовый</t>
        </is>
      </c>
      <c r="F96" s="16" t="inlineStr">
        <is>
          <t>шт</t>
        </is>
      </c>
      <c r="G96" s="17" t="n">
        <v>50</v>
      </c>
      <c r="H96" s="16" t="n">
        <v>9</v>
      </c>
    </row>
    <row r="97" ht="34" customHeight="1">
      <c r="A97" s="16" t="inlineStr">
        <is>
          <t>Водоснабжение и канализация</t>
        </is>
      </c>
      <c r="B97" s="16" t="n">
        <v>92</v>
      </c>
      <c r="C97" s="16" t="inlineStr">
        <is>
          <t>Водоснабжение</t>
        </is>
      </c>
      <c r="D97" s="16" t="inlineStr">
        <is>
          <t>Материал</t>
        </is>
      </c>
      <c r="E97" s="16" t="inlineStr">
        <is>
          <t>Кран шаровой</t>
        </is>
      </c>
      <c r="F97" s="16" t="inlineStr">
        <is>
          <t>шт</t>
        </is>
      </c>
      <c r="G97" s="17" t="n">
        <v>10</v>
      </c>
      <c r="H97" s="16" t="n">
        <v>9</v>
      </c>
    </row>
    <row r="98" ht="34" customHeight="1">
      <c r="A98" s="16" t="inlineStr">
        <is>
          <t>Водоснабжение и канализация</t>
        </is>
      </c>
      <c r="B98" s="16" t="n">
        <v>93</v>
      </c>
      <c r="C98" s="16" t="inlineStr">
        <is>
          <t>Водоснабжение</t>
        </is>
      </c>
      <c r="D98" s="16" t="inlineStr">
        <is>
          <t>Материал</t>
        </is>
      </c>
      <c r="E98" s="16" t="inlineStr">
        <is>
          <t>Коллектор распределительный</t>
        </is>
      </c>
      <c r="F98" s="16" t="inlineStr">
        <is>
          <t>шт</t>
        </is>
      </c>
      <c r="G98" s="17" t="n">
        <v>1</v>
      </c>
      <c r="H98" s="16" t="n">
        <v>9</v>
      </c>
    </row>
    <row r="99" ht="34" customHeight="1">
      <c r="A99" s="16" t="inlineStr">
        <is>
          <t>Водоснабжение и канализация</t>
        </is>
      </c>
      <c r="B99" s="16" t="n">
        <v>94</v>
      </c>
      <c r="C99" s="16" t="inlineStr">
        <is>
          <t>Водоснабжение</t>
        </is>
      </c>
      <c r="D99" s="16" t="inlineStr">
        <is>
          <t>Материал</t>
        </is>
      </c>
      <c r="E99" s="16" t="inlineStr">
        <is>
          <t>Теплоизоляция трубная</t>
        </is>
      </c>
      <c r="F99" s="16" t="inlineStr">
        <is>
          <t>м</t>
        </is>
      </c>
      <c r="G99" s="17" t="n">
        <v>40</v>
      </c>
      <c r="H99" s="16" t="n">
        <v>9</v>
      </c>
    </row>
    <row r="100" ht="34" customHeight="1">
      <c r="A100" s="14" t="inlineStr">
        <is>
          <t>Водоснабжение и канализация</t>
        </is>
      </c>
      <c r="B100" s="14" t="n">
        <v>95</v>
      </c>
      <c r="C100" s="14" t="inlineStr">
        <is>
          <t>Водоснабжение</t>
        </is>
      </c>
      <c r="D100" s="14" t="inlineStr">
        <is>
          <t>Работа</t>
        </is>
      </c>
      <c r="E100" s="14" t="inlineStr">
        <is>
          <t>Монтаж водоснабжения</t>
        </is>
      </c>
      <c r="F100" s="14" t="inlineStr">
        <is>
          <t>м</t>
        </is>
      </c>
      <c r="G100" s="15" t="n">
        <v>80</v>
      </c>
      <c r="H100" s="14" t="n">
        <v>9</v>
      </c>
    </row>
    <row r="101" ht="34" customHeight="1">
      <c r="A101" s="16" t="inlineStr">
        <is>
          <t>Водоснабжение и канализация</t>
        </is>
      </c>
      <c r="B101" s="16" t="n">
        <v>96</v>
      </c>
      <c r="C101" s="16" t="inlineStr">
        <is>
          <t>Водоснабжение</t>
        </is>
      </c>
      <c r="D101" s="16" t="inlineStr">
        <is>
          <t>Материал</t>
        </is>
      </c>
      <c r="E101" s="16" t="inlineStr">
        <is>
          <t>Водонагреватель накопительный 80–100 л</t>
        </is>
      </c>
      <c r="F101" s="16" t="inlineStr">
        <is>
          <t>шт</t>
        </is>
      </c>
      <c r="G101" s="17" t="n">
        <v>1</v>
      </c>
      <c r="H101" s="16" t="n">
        <v>9</v>
      </c>
    </row>
    <row r="102" ht="34" customHeight="1">
      <c r="A102" s="14" t="inlineStr">
        <is>
          <t>Водоснабжение и канализация</t>
        </is>
      </c>
      <c r="B102" s="14" t="n">
        <v>97</v>
      </c>
      <c r="C102" s="14" t="inlineStr">
        <is>
          <t>Водоснабжение</t>
        </is>
      </c>
      <c r="D102" s="14" t="inlineStr">
        <is>
          <t>Работа</t>
        </is>
      </c>
      <c r="E102" s="14" t="inlineStr">
        <is>
          <t>Установка водонагревателя</t>
        </is>
      </c>
      <c r="F102" s="14" t="inlineStr">
        <is>
          <t>шт</t>
        </is>
      </c>
      <c r="G102" s="15" t="n">
        <v>1</v>
      </c>
      <c r="H102" s="14" t="n">
        <v>9</v>
      </c>
    </row>
    <row r="103" ht="34" customHeight="1">
      <c r="A103" s="16" t="inlineStr">
        <is>
          <t>Водоснабжение и канализация</t>
        </is>
      </c>
      <c r="B103" s="16" t="n">
        <v>98</v>
      </c>
      <c r="C103" s="16" t="inlineStr">
        <is>
          <t>Водоснабжение</t>
        </is>
      </c>
      <c r="D103" s="16" t="inlineStr">
        <is>
          <t>Материал</t>
        </is>
      </c>
      <c r="E103" s="16" t="inlineStr">
        <is>
          <t>Насосная станция</t>
        </is>
      </c>
      <c r="F103" s="16" t="inlineStr">
        <is>
          <t>шт</t>
        </is>
      </c>
      <c r="G103" s="17" t="n">
        <v>1</v>
      </c>
      <c r="H103" s="16" t="n">
        <v>9</v>
      </c>
    </row>
    <row r="104" ht="34" customHeight="1">
      <c r="A104" s="14" t="inlineStr">
        <is>
          <t>Водоснабжение и канализация</t>
        </is>
      </c>
      <c r="B104" s="14" t="n">
        <v>99</v>
      </c>
      <c r="C104" s="14" t="inlineStr">
        <is>
          <t>Водоснабжение</t>
        </is>
      </c>
      <c r="D104" s="14" t="inlineStr">
        <is>
          <t>Работа</t>
        </is>
      </c>
      <c r="E104" s="14" t="inlineStr">
        <is>
          <t>Установка насосной станции</t>
        </is>
      </c>
      <c r="F104" s="14" t="inlineStr">
        <is>
          <t>шт</t>
        </is>
      </c>
      <c r="G104" s="15" t="n">
        <v>1</v>
      </c>
      <c r="H104" s="14" t="n">
        <v>9</v>
      </c>
    </row>
    <row r="105" ht="34" customHeight="1">
      <c r="A105" s="16" t="inlineStr">
        <is>
          <t>Водоснабжение и канализация</t>
        </is>
      </c>
      <c r="B105" s="16" t="n">
        <v>100</v>
      </c>
      <c r="C105" s="16" t="inlineStr">
        <is>
          <t>Водоснабжение</t>
        </is>
      </c>
      <c r="D105" s="16" t="inlineStr">
        <is>
          <t>Материал</t>
        </is>
      </c>
      <c r="E105" s="16" t="inlineStr">
        <is>
          <t>Труба ПНД d32 для ввода воды</t>
        </is>
      </c>
      <c r="F105" s="16" t="inlineStr">
        <is>
          <t>м</t>
        </is>
      </c>
      <c r="G105" s="17" t="n">
        <v>15</v>
      </c>
      <c r="H105" s="16" t="n">
        <v>9</v>
      </c>
    </row>
    <row r="106" ht="34" customHeight="1">
      <c r="A106" s="14" t="inlineStr">
        <is>
          <t>Водоснабжение и канализация</t>
        </is>
      </c>
      <c r="B106" s="14" t="n">
        <v>101</v>
      </c>
      <c r="C106" s="14" t="inlineStr">
        <is>
          <t>Водоснабжение</t>
        </is>
      </c>
      <c r="D106" s="14" t="inlineStr">
        <is>
          <t>Работа</t>
        </is>
      </c>
      <c r="E106" s="14" t="inlineStr">
        <is>
          <t>Монтаж ввода воды</t>
        </is>
      </c>
      <c r="F106" s="14" t="inlineStr">
        <is>
          <t>м</t>
        </is>
      </c>
      <c r="G106" s="15" t="n">
        <v>15</v>
      </c>
      <c r="H106" s="14" t="n">
        <v>9</v>
      </c>
    </row>
    <row r="107" ht="34" customHeight="1">
      <c r="A107" s="16" t="inlineStr">
        <is>
          <t>Водоснабжение и канализация</t>
        </is>
      </c>
      <c r="B107" s="16" t="n">
        <v>102</v>
      </c>
      <c r="C107" s="16" t="inlineStr">
        <is>
          <t>Канализация</t>
        </is>
      </c>
      <c r="D107" s="16" t="inlineStr">
        <is>
          <t>Материал</t>
        </is>
      </c>
      <c r="E107" s="16" t="inlineStr">
        <is>
          <t>Труба канализационная 110 мм</t>
        </is>
      </c>
      <c r="F107" s="16" t="inlineStr">
        <is>
          <t>м</t>
        </is>
      </c>
      <c r="G107" s="17" t="n">
        <v>30</v>
      </c>
      <c r="H107" s="16" t="n">
        <v>9</v>
      </c>
    </row>
    <row r="108" ht="34" customHeight="1">
      <c r="A108" s="16" t="inlineStr">
        <is>
          <t>Водоснабжение и канализация</t>
        </is>
      </c>
      <c r="B108" s="16" t="n">
        <v>103</v>
      </c>
      <c r="C108" s="16" t="inlineStr">
        <is>
          <t>Канализация</t>
        </is>
      </c>
      <c r="D108" s="16" t="inlineStr">
        <is>
          <t>Материал</t>
        </is>
      </c>
      <c r="E108" s="16" t="inlineStr">
        <is>
          <t>Фасонные части канализации</t>
        </is>
      </c>
      <c r="F108" s="16" t="inlineStr">
        <is>
          <t>шт</t>
        </is>
      </c>
      <c r="G108" s="17" t="n">
        <v>25</v>
      </c>
      <c r="H108" s="16" t="n">
        <v>9</v>
      </c>
    </row>
    <row r="109" ht="34" customHeight="1">
      <c r="A109" s="14" t="inlineStr">
        <is>
          <t>Водоснабжение и канализация</t>
        </is>
      </c>
      <c r="B109" s="14" t="n">
        <v>104</v>
      </c>
      <c r="C109" s="14" t="inlineStr">
        <is>
          <t>Канализация</t>
        </is>
      </c>
      <c r="D109" s="14" t="inlineStr">
        <is>
          <t>Работа</t>
        </is>
      </c>
      <c r="E109" s="14" t="inlineStr">
        <is>
          <t>Монтаж канализации</t>
        </is>
      </c>
      <c r="F109" s="14" t="inlineStr">
        <is>
          <t>м</t>
        </is>
      </c>
      <c r="G109" s="15" t="n">
        <v>30</v>
      </c>
      <c r="H109" s="14" t="n">
        <v>9</v>
      </c>
    </row>
    <row r="110" ht="34" customHeight="1">
      <c r="A110" s="16" t="inlineStr">
        <is>
          <t>Отопление и вентиляция</t>
        </is>
      </c>
      <c r="B110" s="16" t="n">
        <v>105</v>
      </c>
      <c r="C110" s="16" t="inlineStr">
        <is>
          <t>Отопление</t>
        </is>
      </c>
      <c r="D110" s="16" t="inlineStr">
        <is>
          <t>Материал</t>
        </is>
      </c>
      <c r="E110" s="16" t="inlineStr">
        <is>
          <t>Котёл газовый настенный</t>
        </is>
      </c>
      <c r="F110" s="16" t="inlineStr">
        <is>
          <t>шт</t>
        </is>
      </c>
      <c r="G110" s="17" t="n">
        <v>1</v>
      </c>
      <c r="H110" s="16" t="n">
        <v>10</v>
      </c>
    </row>
    <row r="111" ht="34" customHeight="1">
      <c r="A111" s="16" t="inlineStr">
        <is>
          <t>Отопление и вентиляция</t>
        </is>
      </c>
      <c r="B111" s="16" t="n">
        <v>106</v>
      </c>
      <c r="C111" s="16" t="inlineStr">
        <is>
          <t>Отопление</t>
        </is>
      </c>
      <c r="D111" s="16" t="inlineStr">
        <is>
          <t>Материал</t>
        </is>
      </c>
      <c r="E111" s="16" t="inlineStr">
        <is>
          <t>Радиатор биметаллический</t>
        </is>
      </c>
      <c r="F111" s="16" t="inlineStr">
        <is>
          <t>шт</t>
        </is>
      </c>
      <c r="G111" s="17" t="n">
        <v>9</v>
      </c>
      <c r="H111" s="16" t="n">
        <v>10</v>
      </c>
    </row>
    <row r="112" ht="34" customHeight="1">
      <c r="A112" s="16" t="inlineStr">
        <is>
          <t>Отопление и вентиляция</t>
        </is>
      </c>
      <c r="B112" s="16" t="n">
        <v>107</v>
      </c>
      <c r="C112" s="16" t="inlineStr">
        <is>
          <t>Отопление</t>
        </is>
      </c>
      <c r="D112" s="16" t="inlineStr">
        <is>
          <t>Материал</t>
        </is>
      </c>
      <c r="E112" s="16" t="inlineStr">
        <is>
          <t>Труба для отопления PEX 16 мм</t>
        </is>
      </c>
      <c r="F112" s="16" t="inlineStr">
        <is>
          <t>м</t>
        </is>
      </c>
      <c r="G112" s="17" t="n">
        <v>120</v>
      </c>
      <c r="H112" s="16" t="n">
        <v>10</v>
      </c>
    </row>
    <row r="113" ht="34" customHeight="1">
      <c r="A113" s="14" t="inlineStr">
        <is>
          <t>Отопление и вентиляция</t>
        </is>
      </c>
      <c r="B113" s="14" t="n">
        <v>108</v>
      </c>
      <c r="C113" s="14" t="inlineStr">
        <is>
          <t>Отопление</t>
        </is>
      </c>
      <c r="D113" s="14" t="inlineStr">
        <is>
          <t>Работа</t>
        </is>
      </c>
      <c r="E113" s="14" t="inlineStr">
        <is>
          <t>Установка радиаторов отопления</t>
        </is>
      </c>
      <c r="F113" s="14" t="inlineStr">
        <is>
          <t>шт</t>
        </is>
      </c>
      <c r="G113" s="15" t="n">
        <v>9</v>
      </c>
      <c r="H113" s="14" t="n">
        <v>10</v>
      </c>
    </row>
    <row r="114" ht="34" customHeight="1">
      <c r="A114" s="14" t="inlineStr">
        <is>
          <t>Отопление и вентиляция</t>
        </is>
      </c>
      <c r="B114" s="14" t="n">
        <v>109</v>
      </c>
      <c r="C114" s="14" t="inlineStr">
        <is>
          <t>Отопление</t>
        </is>
      </c>
      <c r="D114" s="14" t="inlineStr">
        <is>
          <t>Работа</t>
        </is>
      </c>
      <c r="E114" s="14" t="inlineStr">
        <is>
          <t>Монтаж трубопроводов отопления</t>
        </is>
      </c>
      <c r="F114" s="14" t="inlineStr">
        <is>
          <t>м</t>
        </is>
      </c>
      <c r="G114" s="15" t="n">
        <v>120</v>
      </c>
      <c r="H114" s="14" t="n">
        <v>10</v>
      </c>
    </row>
    <row r="115" ht="34" customHeight="1">
      <c r="A115" s="16" t="inlineStr">
        <is>
          <t>Отопление и вентиляция</t>
        </is>
      </c>
      <c r="B115" s="16" t="n">
        <v>110</v>
      </c>
      <c r="C115" s="16" t="inlineStr">
        <is>
          <t>Вентиляция</t>
        </is>
      </c>
      <c r="D115" s="16" t="inlineStr">
        <is>
          <t>Материал</t>
        </is>
      </c>
      <c r="E115" s="16" t="inlineStr">
        <is>
          <t>Воздуховод круглый 125 мм</t>
        </is>
      </c>
      <c r="F115" s="16" t="inlineStr">
        <is>
          <t>м</t>
        </is>
      </c>
      <c r="G115" s="17" t="n">
        <v>25</v>
      </c>
      <c r="H115" s="16" t="n">
        <v>10</v>
      </c>
    </row>
    <row r="116" ht="34" customHeight="1">
      <c r="A116" s="16" t="inlineStr">
        <is>
          <t>Отопление и вентиляция</t>
        </is>
      </c>
      <c r="B116" s="16" t="n">
        <v>111</v>
      </c>
      <c r="C116" s="16" t="inlineStr">
        <is>
          <t>Вентиляция</t>
        </is>
      </c>
      <c r="D116" s="16" t="inlineStr">
        <is>
          <t>Материал</t>
        </is>
      </c>
      <c r="E116" s="16" t="inlineStr">
        <is>
          <t>Решётка вентиляционная</t>
        </is>
      </c>
      <c r="F116" s="16" t="inlineStr">
        <is>
          <t>шт</t>
        </is>
      </c>
      <c r="G116" s="17" t="n">
        <v>8</v>
      </c>
      <c r="H116" s="16" t="n">
        <v>10</v>
      </c>
    </row>
    <row r="117" ht="34" customHeight="1">
      <c r="A117" s="16" t="inlineStr">
        <is>
          <t>Отопление и вентиляция</t>
        </is>
      </c>
      <c r="B117" s="16" t="n">
        <v>112</v>
      </c>
      <c r="C117" s="16" t="inlineStr">
        <is>
          <t>Вентиляция</t>
        </is>
      </c>
      <c r="D117" s="16" t="inlineStr">
        <is>
          <t>Материал</t>
        </is>
      </c>
      <c r="E117" s="16" t="inlineStr">
        <is>
          <t>Вентилятор вытяжной бытовой</t>
        </is>
      </c>
      <c r="F117" s="16" t="inlineStr">
        <is>
          <t>шт</t>
        </is>
      </c>
      <c r="G117" s="17" t="n">
        <v>2</v>
      </c>
      <c r="H117" s="16" t="n">
        <v>10</v>
      </c>
    </row>
    <row r="118" ht="34" customHeight="1">
      <c r="A118" s="14" t="inlineStr">
        <is>
          <t>Отопление и вентиляция</t>
        </is>
      </c>
      <c r="B118" s="14" t="n">
        <v>113</v>
      </c>
      <c r="C118" s="14" t="inlineStr">
        <is>
          <t>Вентиляция</t>
        </is>
      </c>
      <c r="D118" s="14" t="inlineStr">
        <is>
          <t>Работа</t>
        </is>
      </c>
      <c r="E118" s="14" t="inlineStr">
        <is>
          <t>Монтаж вентиляции</t>
        </is>
      </c>
      <c r="F118" s="14" t="inlineStr">
        <is>
          <t>м</t>
        </is>
      </c>
      <c r="G118" s="15" t="n">
        <v>25</v>
      </c>
      <c r="H118" s="14" t="n">
        <v>10</v>
      </c>
    </row>
    <row r="119" ht="34" customHeight="1">
      <c r="A119" s="16" t="inlineStr">
        <is>
          <t>Отопление и вентиляция</t>
        </is>
      </c>
      <c r="B119" s="16" t="n">
        <v>114</v>
      </c>
      <c r="C119" s="16" t="inlineStr">
        <is>
          <t>Вентиляция</t>
        </is>
      </c>
      <c r="D119" s="16" t="inlineStr">
        <is>
          <t>Материал</t>
        </is>
      </c>
      <c r="E119" s="16" t="inlineStr">
        <is>
          <t>Клапан приточный стеновой</t>
        </is>
      </c>
      <c r="F119" s="16" t="inlineStr">
        <is>
          <t>шт</t>
        </is>
      </c>
      <c r="G119" s="17" t="n">
        <v>4</v>
      </c>
      <c r="H119" s="16" t="n">
        <v>10</v>
      </c>
    </row>
    <row r="120" ht="34" customHeight="1">
      <c r="A120" s="14" t="inlineStr">
        <is>
          <t>Отопление и вентиляция</t>
        </is>
      </c>
      <c r="B120" s="14" t="n">
        <v>115</v>
      </c>
      <c r="C120" s="14" t="inlineStr">
        <is>
          <t>Вентиляция</t>
        </is>
      </c>
      <c r="D120" s="14" t="inlineStr">
        <is>
          <t>Работа</t>
        </is>
      </c>
      <c r="E120" s="14" t="inlineStr">
        <is>
          <t>Устройство приточного клапана в стене</t>
        </is>
      </c>
      <c r="F120" s="14" t="inlineStr">
        <is>
          <t>шт</t>
        </is>
      </c>
      <c r="G120" s="15" t="n">
        <v>4</v>
      </c>
      <c r="H120" s="14" t="n">
        <v>10</v>
      </c>
    </row>
    <row r="121" ht="34" customHeight="1">
      <c r="A121" s="14" t="inlineStr">
        <is>
          <t>Отопление и вентиляция</t>
        </is>
      </c>
      <c r="B121" s="14" t="n">
        <v>116</v>
      </c>
      <c r="C121" s="14" t="inlineStr">
        <is>
          <t>Вентиляция</t>
        </is>
      </c>
      <c r="D121" s="14" t="inlineStr">
        <is>
          <t>Работа</t>
        </is>
      </c>
      <c r="E121" s="14" t="inlineStr">
        <is>
          <t>Устройство вентиляционного канала (гильза Ø100–150)</t>
        </is>
      </c>
      <c r="F121" s="14" t="inlineStr">
        <is>
          <t>м</t>
        </is>
      </c>
      <c r="G121" s="15" t="n">
        <v>3</v>
      </c>
      <c r="H121" s="14" t="n">
        <v>10</v>
      </c>
    </row>
    <row r="122" ht="34" customHeight="1">
      <c r="A122" s="16" t="inlineStr">
        <is>
          <t>Внутренняя отделка</t>
        </is>
      </c>
      <c r="B122" s="16" t="n">
        <v>117</v>
      </c>
      <c r="C122" s="16" t="inlineStr">
        <is>
          <t>Полы</t>
        </is>
      </c>
      <c r="D122" s="16" t="inlineStr">
        <is>
          <t>Материал</t>
        </is>
      </c>
      <c r="E122" s="16" t="inlineStr">
        <is>
          <t>Смесь цементно-песчаная М150 для стяжки</t>
        </is>
      </c>
      <c r="F122" s="16" t="inlineStr">
        <is>
          <t>т</t>
        </is>
      </c>
      <c r="G122" s="17" t="n">
        <v>10</v>
      </c>
      <c r="H122" s="16" t="n">
        <v>11</v>
      </c>
    </row>
    <row r="123" ht="34" customHeight="1">
      <c r="A123" s="16" t="inlineStr">
        <is>
          <t>Внутренняя отделка</t>
        </is>
      </c>
      <c r="B123" s="16" t="n">
        <v>118</v>
      </c>
      <c r="C123" s="16" t="inlineStr">
        <is>
          <t>Полы</t>
        </is>
      </c>
      <c r="D123" s="16" t="inlineStr">
        <is>
          <t>Материал</t>
        </is>
      </c>
      <c r="E123" s="16" t="inlineStr">
        <is>
          <t>Наливной пол (ровнитель)</t>
        </is>
      </c>
      <c r="F123" s="16" t="inlineStr">
        <is>
          <t>кг</t>
        </is>
      </c>
      <c r="G123" s="17" t="n">
        <v>300</v>
      </c>
      <c r="H123" s="16" t="n">
        <v>11</v>
      </c>
    </row>
    <row r="124" ht="34" customHeight="1">
      <c r="A124" s="14" t="inlineStr">
        <is>
          <t>Внутренняя отделка</t>
        </is>
      </c>
      <c r="B124" s="14" t="n">
        <v>119</v>
      </c>
      <c r="C124" s="14" t="inlineStr">
        <is>
          <t>Полы</t>
        </is>
      </c>
      <c r="D124" s="14" t="inlineStr">
        <is>
          <t>Работа</t>
        </is>
      </c>
      <c r="E124" s="14" t="inlineStr">
        <is>
          <t>Устройство стяжки пола</t>
        </is>
      </c>
      <c r="F124" s="14" t="inlineStr">
        <is>
          <t>м²</t>
        </is>
      </c>
      <c r="G124" s="15" t="n">
        <v>100</v>
      </c>
      <c r="H124" s="14" t="n">
        <v>11</v>
      </c>
    </row>
    <row r="125" ht="34" customHeight="1">
      <c r="A125" s="16" t="inlineStr">
        <is>
          <t>Внутренняя отделка</t>
        </is>
      </c>
      <c r="B125" s="16" t="n">
        <v>120</v>
      </c>
      <c r="C125" s="16" t="inlineStr">
        <is>
          <t>Полы</t>
        </is>
      </c>
      <c r="D125" s="16" t="inlineStr">
        <is>
          <t>Материал</t>
        </is>
      </c>
      <c r="E125" s="16" t="inlineStr">
        <is>
          <t>Ламинат 32 класс</t>
        </is>
      </c>
      <c r="F125" s="16" t="inlineStr">
        <is>
          <t>м²</t>
        </is>
      </c>
      <c r="G125" s="17" t="n">
        <v>63</v>
      </c>
      <c r="H125" s="16" t="n">
        <v>11</v>
      </c>
    </row>
    <row r="126" ht="34" customHeight="1">
      <c r="A126" s="16" t="inlineStr">
        <is>
          <t>Внутренняя отделка</t>
        </is>
      </c>
      <c r="B126" s="16" t="n">
        <v>121</v>
      </c>
      <c r="C126" s="16" t="inlineStr">
        <is>
          <t>Полы</t>
        </is>
      </c>
      <c r="D126" s="16" t="inlineStr">
        <is>
          <t>Материал</t>
        </is>
      </c>
      <c r="E126" s="16" t="inlineStr">
        <is>
          <t>Керамогранит напольный</t>
        </is>
      </c>
      <c r="F126" s="16" t="inlineStr">
        <is>
          <t>м²</t>
        </is>
      </c>
      <c r="G126" s="17" t="n">
        <v>26</v>
      </c>
      <c r="H126" s="16" t="n">
        <v>11</v>
      </c>
    </row>
    <row r="127" ht="34" customHeight="1">
      <c r="A127" s="16" t="inlineStr">
        <is>
          <t>Внутренняя отделка</t>
        </is>
      </c>
      <c r="B127" s="16" t="n">
        <v>122</v>
      </c>
      <c r="C127" s="16" t="inlineStr">
        <is>
          <t>Полы</t>
        </is>
      </c>
      <c r="D127" s="16" t="inlineStr">
        <is>
          <t>Материал</t>
        </is>
      </c>
      <c r="E127" s="16" t="inlineStr">
        <is>
          <t>Клей плиточный</t>
        </is>
      </c>
      <c r="F127" s="16" t="inlineStr">
        <is>
          <t>кг</t>
        </is>
      </c>
      <c r="G127" s="17" t="n">
        <v>130</v>
      </c>
      <c r="H127" s="16" t="n">
        <v>11</v>
      </c>
    </row>
    <row r="128" ht="34" customHeight="1">
      <c r="A128" s="16" t="inlineStr">
        <is>
          <t>Внутренняя отделка</t>
        </is>
      </c>
      <c r="B128" s="16" t="n">
        <v>123</v>
      </c>
      <c r="C128" s="16" t="inlineStr">
        <is>
          <t>Полы</t>
        </is>
      </c>
      <c r="D128" s="16" t="inlineStr">
        <is>
          <t>Материал</t>
        </is>
      </c>
      <c r="E128" s="16" t="inlineStr">
        <is>
          <t>Плинтус напольный</t>
        </is>
      </c>
      <c r="F128" s="16" t="inlineStr">
        <is>
          <t>м</t>
        </is>
      </c>
      <c r="G128" s="17" t="n">
        <v>110</v>
      </c>
      <c r="H128" s="16" t="n">
        <v>11</v>
      </c>
    </row>
    <row r="129" ht="34" customHeight="1">
      <c r="A129" s="14" t="inlineStr">
        <is>
          <t>Внутренняя отделка</t>
        </is>
      </c>
      <c r="B129" s="14" t="n">
        <v>124</v>
      </c>
      <c r="C129" s="14" t="inlineStr">
        <is>
          <t>Полы</t>
        </is>
      </c>
      <c r="D129" s="14" t="inlineStr">
        <is>
          <t>Работа</t>
        </is>
      </c>
      <c r="E129" s="14" t="inlineStr">
        <is>
          <t>Укладка ламината</t>
        </is>
      </c>
      <c r="F129" s="14" t="inlineStr">
        <is>
          <t>м²</t>
        </is>
      </c>
      <c r="G129" s="15" t="n">
        <v>60</v>
      </c>
      <c r="H129" s="14" t="n">
        <v>11</v>
      </c>
    </row>
    <row r="130" ht="34" customHeight="1">
      <c r="A130" s="14" t="inlineStr">
        <is>
          <t>Внутренняя отделка</t>
        </is>
      </c>
      <c r="B130" s="14" t="n">
        <v>125</v>
      </c>
      <c r="C130" s="14" t="inlineStr">
        <is>
          <t>Полы</t>
        </is>
      </c>
      <c r="D130" s="14" t="inlineStr">
        <is>
          <t>Работа</t>
        </is>
      </c>
      <c r="E130" s="14" t="inlineStr">
        <is>
          <t>Укладка керамогранита на пол</t>
        </is>
      </c>
      <c r="F130" s="14" t="inlineStr">
        <is>
          <t>м²</t>
        </is>
      </c>
      <c r="G130" s="15" t="n">
        <v>25</v>
      </c>
      <c r="H130" s="14" t="n">
        <v>11</v>
      </c>
    </row>
    <row r="131" ht="34" customHeight="1">
      <c r="A131" s="16" t="inlineStr">
        <is>
          <t>Внутренняя отделка</t>
        </is>
      </c>
      <c r="B131" s="16" t="n">
        <v>126</v>
      </c>
      <c r="C131" s="16" t="inlineStr">
        <is>
          <t>Отделка стен</t>
        </is>
      </c>
      <c r="D131" s="16" t="inlineStr">
        <is>
          <t>Материал</t>
        </is>
      </c>
      <c r="E131" s="16" t="inlineStr">
        <is>
          <t>Штукатурка гипсовая</t>
        </is>
      </c>
      <c r="F131" s="16" t="inlineStr">
        <is>
          <t>кг</t>
        </is>
      </c>
      <c r="G131" s="17" t="n">
        <v>3504</v>
      </c>
      <c r="H131" s="16" t="n">
        <v>11</v>
      </c>
    </row>
    <row r="132" ht="34" customHeight="1">
      <c r="A132" s="16" t="inlineStr">
        <is>
          <t>Внутренняя отделка</t>
        </is>
      </c>
      <c r="B132" s="16" t="n">
        <v>127</v>
      </c>
      <c r="C132" s="16" t="inlineStr">
        <is>
          <t>Отделка стен</t>
        </is>
      </c>
      <c r="D132" s="16" t="inlineStr">
        <is>
          <t>Материал</t>
        </is>
      </c>
      <c r="E132" s="16" t="inlineStr">
        <is>
          <t>Шпаклёвка финишная</t>
        </is>
      </c>
      <c r="F132" s="16" t="inlineStr">
        <is>
          <t>кг</t>
        </is>
      </c>
      <c r="G132" s="17" t="n">
        <v>730</v>
      </c>
      <c r="H132" s="16" t="n">
        <v>11</v>
      </c>
    </row>
    <row r="133" ht="34" customHeight="1">
      <c r="A133" s="14" t="inlineStr">
        <is>
          <t>Внутренняя отделка</t>
        </is>
      </c>
      <c r="B133" s="14" t="n">
        <v>128</v>
      </c>
      <c r="C133" s="14" t="inlineStr">
        <is>
          <t>Отделка стен</t>
        </is>
      </c>
      <c r="D133" s="14" t="inlineStr">
        <is>
          <t>Работа</t>
        </is>
      </c>
      <c r="E133" s="14" t="inlineStr">
        <is>
          <t>Оштукатуривание и шпаклевание стен</t>
        </is>
      </c>
      <c r="F133" s="14" t="inlineStr">
        <is>
          <t>м²</t>
        </is>
      </c>
      <c r="G133" s="15" t="n">
        <v>292</v>
      </c>
      <c r="H133" s="14" t="n">
        <v>11</v>
      </c>
    </row>
    <row r="134" ht="34" customHeight="1">
      <c r="A134" s="16" t="inlineStr">
        <is>
          <t>Внутренняя отделка</t>
        </is>
      </c>
      <c r="B134" s="16" t="n">
        <v>129</v>
      </c>
      <c r="C134" s="16" t="inlineStr">
        <is>
          <t>Отделка стен</t>
        </is>
      </c>
      <c r="D134" s="16" t="inlineStr">
        <is>
          <t>Материал</t>
        </is>
      </c>
      <c r="E134" s="16" t="inlineStr">
        <is>
          <t>Обои под покраску</t>
        </is>
      </c>
      <c r="F134" s="16" t="inlineStr">
        <is>
          <t>м²</t>
        </is>
      </c>
      <c r="G134" s="17" t="n">
        <v>234</v>
      </c>
      <c r="H134" s="16" t="n">
        <v>11</v>
      </c>
    </row>
    <row r="135" ht="34" customHeight="1">
      <c r="A135" s="16" t="inlineStr">
        <is>
          <t>Внутренняя отделка</t>
        </is>
      </c>
      <c r="B135" s="16" t="n">
        <v>130</v>
      </c>
      <c r="C135" s="16" t="inlineStr">
        <is>
          <t>Отделка стен</t>
        </is>
      </c>
      <c r="D135" s="16" t="inlineStr">
        <is>
          <t>Материал</t>
        </is>
      </c>
      <c r="E135" s="16" t="inlineStr">
        <is>
          <t>Краска водно-дисперсионная для стен</t>
        </is>
      </c>
      <c r="F135" s="16" t="inlineStr">
        <is>
          <t>кг</t>
        </is>
      </c>
      <c r="G135" s="17" t="n">
        <v>102</v>
      </c>
      <c r="H135" s="16" t="n">
        <v>11</v>
      </c>
    </row>
    <row r="136" ht="34" customHeight="1">
      <c r="A136" s="14" t="inlineStr">
        <is>
          <t>Внутренняя отделка</t>
        </is>
      </c>
      <c r="B136" s="14" t="n">
        <v>131</v>
      </c>
      <c r="C136" s="14" t="inlineStr">
        <is>
          <t>Отделка стен</t>
        </is>
      </c>
      <c r="D136" s="14" t="inlineStr">
        <is>
          <t>Работа</t>
        </is>
      </c>
      <c r="E136" s="14" t="inlineStr">
        <is>
          <t>Оклейка обоями и окраска стен</t>
        </is>
      </c>
      <c r="F136" s="14" t="inlineStr">
        <is>
          <t>м²</t>
        </is>
      </c>
      <c r="G136" s="15" t="n">
        <v>234</v>
      </c>
      <c r="H136" s="14" t="n">
        <v>11</v>
      </c>
    </row>
    <row r="137" ht="34" customHeight="1">
      <c r="A137" s="16" t="inlineStr">
        <is>
          <t>Внутренняя отделка</t>
        </is>
      </c>
      <c r="B137" s="16" t="n">
        <v>132</v>
      </c>
      <c r="C137" s="16" t="inlineStr">
        <is>
          <t>Потолки</t>
        </is>
      </c>
      <c r="D137" s="16" t="inlineStr">
        <is>
          <t>Материал</t>
        </is>
      </c>
      <c r="E137" s="16" t="inlineStr">
        <is>
          <t>Гипсокартон потолочный</t>
        </is>
      </c>
      <c r="F137" s="16" t="inlineStr">
        <is>
          <t>м²</t>
        </is>
      </c>
      <c r="G137" s="17" t="n">
        <v>105</v>
      </c>
      <c r="H137" s="16" t="n">
        <v>11</v>
      </c>
    </row>
    <row r="138" ht="34" customHeight="1">
      <c r="A138" s="16" t="inlineStr">
        <is>
          <t>Внутренняя отделка</t>
        </is>
      </c>
      <c r="B138" s="16" t="n">
        <v>133</v>
      </c>
      <c r="C138" s="16" t="inlineStr">
        <is>
          <t>Потолки</t>
        </is>
      </c>
      <c r="D138" s="16" t="inlineStr">
        <is>
          <t>Материал</t>
        </is>
      </c>
      <c r="E138" s="16" t="inlineStr">
        <is>
          <t>Профиль потолочный для гипсокартона</t>
        </is>
      </c>
      <c r="F138" s="16" t="inlineStr">
        <is>
          <t>м</t>
        </is>
      </c>
      <c r="G138" s="17" t="n">
        <v>300</v>
      </c>
      <c r="H138" s="16" t="n">
        <v>11</v>
      </c>
    </row>
    <row r="139" ht="34" customHeight="1">
      <c r="A139" s="14" t="inlineStr">
        <is>
          <t>Внутренняя отделка</t>
        </is>
      </c>
      <c r="B139" s="14" t="n">
        <v>134</v>
      </c>
      <c r="C139" s="14" t="inlineStr">
        <is>
          <t>Потолки</t>
        </is>
      </c>
      <c r="D139" s="14" t="inlineStr">
        <is>
          <t>Работа</t>
        </is>
      </c>
      <c r="E139" s="14" t="inlineStr">
        <is>
          <t>Отделка потолков</t>
        </is>
      </c>
      <c r="F139" s="14" t="inlineStr">
        <is>
          <t>м²</t>
        </is>
      </c>
      <c r="G139" s="15" t="n">
        <v>100</v>
      </c>
      <c r="H139" s="14" t="n">
        <v>11</v>
      </c>
    </row>
    <row r="140" ht="34" customHeight="1">
      <c r="A140" s="16" t="inlineStr">
        <is>
          <t>Межкомнатные двери и сантехника</t>
        </is>
      </c>
      <c r="B140" s="16" t="n">
        <v>135</v>
      </c>
      <c r="C140" s="16" t="inlineStr">
        <is>
          <t>Двери и сантехника</t>
        </is>
      </c>
      <c r="D140" s="16" t="inlineStr">
        <is>
          <t>Материал</t>
        </is>
      </c>
      <c r="E140" s="16" t="inlineStr">
        <is>
          <t>Дверь межкомнатная с коробкой</t>
        </is>
      </c>
      <c r="F140" s="16" t="inlineStr">
        <is>
          <t>шт</t>
        </is>
      </c>
      <c r="G140" s="17" t="n">
        <v>6</v>
      </c>
      <c r="H140" s="16" t="n">
        <v>12</v>
      </c>
    </row>
    <row r="141" ht="34" customHeight="1">
      <c r="A141" s="14" t="inlineStr">
        <is>
          <t>Межкомнатные двери и сантехника</t>
        </is>
      </c>
      <c r="B141" s="14" t="n">
        <v>136</v>
      </c>
      <c r="C141" s="14" t="inlineStr">
        <is>
          <t>Двери и сантехника</t>
        </is>
      </c>
      <c r="D141" s="14" t="inlineStr">
        <is>
          <t>Работа</t>
        </is>
      </c>
      <c r="E141" s="14" t="inlineStr">
        <is>
          <t>Установка межкомнатных дверей</t>
        </is>
      </c>
      <c r="F141" s="14" t="inlineStr">
        <is>
          <t>шт</t>
        </is>
      </c>
      <c r="G141" s="15" t="n">
        <v>6</v>
      </c>
      <c r="H141" s="14" t="n">
        <v>12</v>
      </c>
    </row>
    <row r="142" ht="34" customHeight="1">
      <c r="A142" s="16" t="inlineStr">
        <is>
          <t>Межкомнатные двери и сантехника</t>
        </is>
      </c>
      <c r="B142" s="16" t="n">
        <v>137</v>
      </c>
      <c r="C142" s="16" t="inlineStr">
        <is>
          <t>Двери и сантехника</t>
        </is>
      </c>
      <c r="D142" s="16" t="inlineStr">
        <is>
          <t>Материал</t>
        </is>
      </c>
      <c r="E142" s="16" t="inlineStr">
        <is>
          <t>Унитаз с бачком</t>
        </is>
      </c>
      <c r="F142" s="16" t="inlineStr">
        <is>
          <t>шт</t>
        </is>
      </c>
      <c r="G142" s="17" t="n">
        <v>2</v>
      </c>
      <c r="H142" s="16" t="n">
        <v>12</v>
      </c>
    </row>
    <row r="143" ht="34" customHeight="1">
      <c r="A143" s="16" t="inlineStr">
        <is>
          <t>Межкомнатные двери и сантехника</t>
        </is>
      </c>
      <c r="B143" s="16" t="n">
        <v>138</v>
      </c>
      <c r="C143" s="16" t="inlineStr">
        <is>
          <t>Двери и сантехника</t>
        </is>
      </c>
      <c r="D143" s="16" t="inlineStr">
        <is>
          <t>Материал</t>
        </is>
      </c>
      <c r="E143" s="16" t="inlineStr">
        <is>
          <t>Раковина</t>
        </is>
      </c>
      <c r="F143" s="16" t="inlineStr">
        <is>
          <t>шт</t>
        </is>
      </c>
      <c r="G143" s="17" t="n">
        <v>2</v>
      </c>
      <c r="H143" s="16" t="n">
        <v>12</v>
      </c>
    </row>
    <row r="144" ht="34" customHeight="1">
      <c r="A144" s="16" t="inlineStr">
        <is>
          <t>Межкомнатные двери и сантехника</t>
        </is>
      </c>
      <c r="B144" s="16" t="n">
        <v>139</v>
      </c>
      <c r="C144" s="16" t="inlineStr">
        <is>
          <t>Двери и сантехника</t>
        </is>
      </c>
      <c r="D144" s="16" t="inlineStr">
        <is>
          <t>Материал</t>
        </is>
      </c>
      <c r="E144" s="16" t="inlineStr">
        <is>
          <t>Ванна акриловая</t>
        </is>
      </c>
      <c r="F144" s="16" t="inlineStr">
        <is>
          <t>шт</t>
        </is>
      </c>
      <c r="G144" s="17" t="n">
        <v>1</v>
      </c>
      <c r="H144" s="16" t="n">
        <v>12</v>
      </c>
    </row>
    <row r="145" ht="34" customHeight="1">
      <c r="A145" s="16" t="inlineStr">
        <is>
          <t>Межкомнатные двери и сантехника</t>
        </is>
      </c>
      <c r="B145" s="16" t="n">
        <v>140</v>
      </c>
      <c r="C145" s="16" t="inlineStr">
        <is>
          <t>Двери и сантехника</t>
        </is>
      </c>
      <c r="D145" s="16" t="inlineStr">
        <is>
          <t>Материал</t>
        </is>
      </c>
      <c r="E145" s="16" t="inlineStr">
        <is>
          <t>Смеситель</t>
        </is>
      </c>
      <c r="F145" s="16" t="inlineStr">
        <is>
          <t>шт</t>
        </is>
      </c>
      <c r="G145" s="17" t="n">
        <v>3</v>
      </c>
      <c r="H145" s="16" t="n">
        <v>12</v>
      </c>
    </row>
    <row r="146" ht="34" customHeight="1">
      <c r="A146" s="14" t="inlineStr">
        <is>
          <t>Межкомнатные двери и сантехника</t>
        </is>
      </c>
      <c r="B146" s="14" t="n">
        <v>141</v>
      </c>
      <c r="C146" s="14" t="inlineStr">
        <is>
          <t>Двери и сантехника</t>
        </is>
      </c>
      <c r="D146" s="14" t="inlineStr">
        <is>
          <t>Работа</t>
        </is>
      </c>
      <c r="E146" s="14" t="inlineStr">
        <is>
          <t>Установка сантехнических приборов</t>
        </is>
      </c>
      <c r="F146" s="14" t="inlineStr">
        <is>
          <t>шт</t>
        </is>
      </c>
      <c r="G146" s="15" t="n">
        <v>8</v>
      </c>
      <c r="H146" s="14" t="n">
        <v>12</v>
      </c>
    </row>
    <row r="147" ht="34" customHeight="1">
      <c r="A147" s="14" t="inlineStr">
        <is>
          <t>Доставка, разгрузка, вывоз мусора</t>
        </is>
      </c>
      <c r="B147" s="14" t="n">
        <v>142</v>
      </c>
      <c r="C147" s="14" t="inlineStr">
        <is>
          <t>Организация работ</t>
        </is>
      </c>
      <c r="D147" s="14" t="inlineStr">
        <is>
          <t>Работа</t>
        </is>
      </c>
      <c r="E147" s="14" t="inlineStr">
        <is>
          <t>Доставка материалов</t>
        </is>
      </c>
      <c r="F147" s="14" t="inlineStr">
        <is>
          <t>рейс</t>
        </is>
      </c>
      <c r="G147" s="15" t="n">
        <v>6</v>
      </c>
      <c r="H147" s="14" t="n">
        <v>13</v>
      </c>
    </row>
    <row r="148" ht="34" customHeight="1">
      <c r="A148" s="14" t="inlineStr">
        <is>
          <t>Доставка, разгрузка, вывоз мусора</t>
        </is>
      </c>
      <c r="B148" s="14" t="n">
        <v>143</v>
      </c>
      <c r="C148" s="14" t="inlineStr">
        <is>
          <t>Организация работ</t>
        </is>
      </c>
      <c r="D148" s="14" t="inlineStr">
        <is>
          <t>Работа</t>
        </is>
      </c>
      <c r="E148" s="14" t="inlineStr">
        <is>
          <t>Разгрузка материалов</t>
        </is>
      </c>
      <c r="F148" s="14" t="inlineStr">
        <is>
          <t>рейс</t>
        </is>
      </c>
      <c r="G148" s="15" t="n">
        <v>6</v>
      </c>
      <c r="H148" s="14" t="n">
        <v>13</v>
      </c>
    </row>
    <row r="149" ht="34" customHeight="1">
      <c r="A149" s="14" t="inlineStr">
        <is>
          <t>Доставка, разгрузка, вывоз мусора</t>
        </is>
      </c>
      <c r="B149" s="14" t="n">
        <v>144</v>
      </c>
      <c r="C149" s="14" t="inlineStr">
        <is>
          <t>Организация работ</t>
        </is>
      </c>
      <c r="D149" s="14" t="inlineStr">
        <is>
          <t>Работа</t>
        </is>
      </c>
      <c r="E149" s="14" t="inlineStr">
        <is>
          <t>Вывоз строительного мусора</t>
        </is>
      </c>
      <c r="F149" s="14" t="inlineStr">
        <is>
          <t>м³</t>
        </is>
      </c>
      <c r="G149" s="15" t="n">
        <v>8</v>
      </c>
      <c r="H149" s="14" t="n">
        <v>13</v>
      </c>
    </row>
    <row r="151" ht="52" customHeight="1">
      <c r="A151" s="12" t="inlineStr">
        <is>
          <t>Ведомость собрана калькулятором сервиса «Сметовед» (smetoved.ru/kalkulyator/) по типовому дому: каркас (каркас 150 мм, минвата, обшивка OSB), 100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52">
      <c r="A152" t="inlineStr">
        <is>
          <t>Составлена 23.10.2026. Этапов: 13. Позиций: 144.</t>
        </is>
      </c>
    </row>
    <row r="153" ht="30" customHeight="1">
      <c r="A153" s="13" t="inlineStr">
        <is>
          <t>Ключевой объём указан для ориентира цены всего этапа; остальные работы входят в ту же сумму. Вместе с этой формой передавайте полную ведомость. smetoved.ru/kalkulyator/</t>
        </is>
      </c>
    </row>
  </sheetData>
  <autoFilter ref="A5:H149"/>
  <mergeCells count="5">
    <mergeCell ref="A153:H153"/>
    <mergeCell ref="A3:H3"/>
    <mergeCell ref="A2:H2"/>
    <mergeCell ref="A151:H151"/>
    <mergeCell ref="A1:H1"/>
  </mergeCells>
  <pageMargins left="0.75" right="0.75" top="1" bottom="1" header="0.5" footer="0.5"/>
  <pageSetup orientation="landscape" paperSize="8" fitToHeight="0" fitToWidth="1"/>
  <headerFooter>
    <oddHeader/>
    <oddFooter>&amp;CСметовед ·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2026-10-23T20:00:24Z</dcterms:created>
  <dcterms:modified xsi:type="dcterms:W3CDTF">2026-10-23T20:00:24Z</dcterms:modified>
</cp:coreProperties>
</file>